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aimsh\OneDrive\ドキュメント\GKF\会計\様式\"/>
    </mc:Choice>
  </mc:AlternateContent>
  <xr:revisionPtr revIDLastSave="0" documentId="8_{784AACCF-A8DB-4FFE-9472-FD7DB3F4D911}" xr6:coauthVersionLast="47" xr6:coauthVersionMax="47" xr10:uidLastSave="{00000000-0000-0000-0000-000000000000}"/>
  <bookViews>
    <workbookView xWindow="-108" yWindow="-108" windowWidth="23256" windowHeight="13896" xr2:uid="{3CFB707E-54A3-4D02-9D02-CDC9756D99F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 r="G15" i="1"/>
  <c r="G14" i="1"/>
  <c r="G13" i="1"/>
  <c r="G12" i="1"/>
  <c r="G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tc={B3F3B7CE-15FF-49FB-824C-E46AB43C9992}</author>
    <author>tc={60AE3714-271F-4C88-B453-9033D7E4977E}</author>
    <author>tc={88BDDA8E-C74E-4054-95F7-AB766A5D1489}</author>
    <author>tc={03F904EC-E2C1-4677-B6D9-3255CEBFDDDA}</author>
    <author>tc={99C7EBED-C497-4D28-B259-653E6E683325}</author>
    <author>tc={95456639-E52D-4FEA-AF7C-6F3CFC8241B4}</author>
    <author>tc={DBE9449C-A7EC-4B7B-A790-F1DF50C17957}</author>
    <author>tc={157F692B-35D0-44E8-9562-FB587B67B4B2}</author>
    <author>tc={89D9ED01-06FD-4542-B96B-9FB516AB066E}</author>
    <author>tc={4862ED40-DFB5-419F-B2C4-72BB3FE220DC}</author>
    <author>tc={AC2C6AB8-74B4-4BC1-81F8-C1D02995BE64}</author>
    <author>tc={04638E6D-E0A4-4192-A478-1457A1D1DAF2}</author>
    <author>tc={3D18F558-106C-4005-BBDD-59FCCF55DFFC}</author>
    <author>tc={B9470718-20AA-4662-A1D0-25ECC124EEB7}</author>
    <author>tc={C2D0F27A-4357-42B7-B0E2-A1FA47DF33ED}</author>
    <author>tc={E1C79F87-F6C3-43F2-85BB-E0B8214C3928}</author>
    <author>tc={B79F0E46-601E-4956-B8E9-51C449EEE9B1}</author>
    <author>tc={7905BA2F-A9BC-4E61-B4AF-DBF09E0A3080}</author>
    <author>tc={075E1C49-042E-458D-BFFC-6644B02C9BDE}</author>
    <author>tc={60937533-053B-4E76-94A2-2A4B0CA06532}</author>
    <author>tc={76726595-5317-49C1-A089-5684BC9EDC92}</author>
    <author>tc={B7FEDB0B-1049-49EC-9919-E1A2EDA5CCF7}</author>
    <author>tc={0E45A50C-8FC9-4711-B1D1-506391296DBB}</author>
  </authors>
  <commentList>
    <comment ref="G1" authorId="0" shapeId="0" xr:uid="{B3F3B7CE-15FF-49FB-824C-E46AB43C999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PC入力の場合、半角英数で「月/日」と入力すれば、年月日が表示されます。</t>
      </text>
    </comment>
    <comment ref="B4" authorId="1" shapeId="0" xr:uid="{60AE3714-271F-4C88-B453-9033D7E4977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大会・行事・会議等の名称を入力してください</t>
      </text>
    </comment>
    <comment ref="F4" authorId="2" shapeId="0" xr:uid="{88BDDA8E-C74E-4054-95F7-AB766A5D148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予算科目の関係です。必ずチェックしてください。</t>
      </text>
    </comment>
    <comment ref="B5" authorId="3" shapeId="0" xr:uid="{03F904EC-E2C1-4677-B6D9-3255CEBFDDDA}">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原則、移動のみの場合は日当の支給はありません。
交通事情や業務内容により前泊日の日当を支給する場合があります。</t>
      </text>
    </comment>
    <comment ref="E12" authorId="4" shapeId="0" xr:uid="{99C7EBED-C497-4D28-B259-653E6E68332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2" authorId="5" shapeId="0" xr:uid="{95456639-E52D-4FEA-AF7C-6F3CFC8241B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日数を入力すると自動計算します。</t>
      </text>
    </comment>
    <comment ref="E13" authorId="6" shapeId="0" xr:uid="{DBE9449C-A7EC-4B7B-A790-F1DF50C1795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3" authorId="7" shapeId="0" xr:uid="{157F692B-35D0-44E8-9562-FB587B67B4B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日数を入力すると自動計算します。</t>
      </text>
    </comment>
    <comment ref="E14" authorId="8" shapeId="0" xr:uid="{89D9ED01-06FD-4542-B96B-9FB516AB066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4" authorId="9" shapeId="0" xr:uid="{4862ED40-DFB5-419F-B2C4-72BB3FE220D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日数を入力すると自動計算します。</t>
      </text>
    </comment>
    <comment ref="E15" authorId="10" shapeId="0" xr:uid="{AC2C6AB8-74B4-4BC1-81F8-C1D02995BE64}">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5" authorId="11" shapeId="0" xr:uid="{04638E6D-E0A4-4192-A478-1457A1D1DAF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日数を入力すると自動計算します。</t>
      </text>
    </comment>
    <comment ref="C16" authorId="12" shapeId="0" xr:uid="{3D18F558-106C-4005-BBDD-59FCCF55DFFC}">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県内出張の場合は適用しません。
（日当に交通費が含まれます）</t>
      </text>
    </comment>
    <comment ref="E16" authorId="13" shapeId="0" xr:uid="{B9470718-20AA-4662-A1D0-25ECC124EEB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6" authorId="14" shapeId="0" xr:uid="{C2D0F27A-4357-42B7-B0E2-A1FA47DF33E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キロ数を入力すると自動計算します。</t>
      </text>
    </comment>
    <comment ref="G17" authorId="15" shapeId="0" xr:uid="{E1C79F87-F6C3-43F2-85BB-E0B8214C3928}">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8" authorId="16" shapeId="0" xr:uid="{B79F0E46-601E-4956-B8E9-51C449EEE9B1}">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19" authorId="17" shapeId="0" xr:uid="{7905BA2F-A9BC-4E61-B4AF-DBF09E0A308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20" authorId="18" shapeId="0" xr:uid="{075E1C49-042E-458D-BFFC-6644B02C9BD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21" authorId="19" shapeId="0" xr:uid="{60937533-053B-4E76-94A2-2A4B0CA0653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22" authorId="20" shapeId="0" xr:uid="{76726595-5317-49C1-A089-5684BC9EDC92}">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半角数字で入力してください。</t>
      </text>
    </comment>
    <comment ref="G23" authorId="21" shapeId="0" xr:uid="{B7FEDB0B-1049-49EC-9919-E1A2EDA5CCF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PC入力の場合、自動計算されます</t>
      </text>
    </comment>
    <comment ref="G27" authorId="22" shapeId="0" xr:uid="{0E45A50C-8FC9-4711-B1D1-506391296DB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カタカナ</t>
      </text>
    </comment>
  </commentList>
</comments>
</file>

<file path=xl/sharedStrings.xml><?xml version="1.0" encoding="utf-8"?>
<sst xmlns="http://schemas.openxmlformats.org/spreadsheetml/2006/main" count="59" uniqueCount="52">
  <si>
    <t>出張者</t>
    <rPh sb="0" eb="3">
      <t>シュッチョウシャ</t>
    </rPh>
    <phoneticPr fontId="1"/>
  </si>
  <si>
    <t>用務</t>
    <rPh sb="0" eb="2">
      <t>ヨウム</t>
    </rPh>
    <phoneticPr fontId="1"/>
  </si>
  <si>
    <t>期間</t>
    <rPh sb="0" eb="2">
      <t>キカン</t>
    </rPh>
    <phoneticPr fontId="1"/>
  </si>
  <si>
    <t>泊</t>
    <rPh sb="0" eb="1">
      <t>ハク</t>
    </rPh>
    <phoneticPr fontId="1"/>
  </si>
  <si>
    <t>日</t>
    <rPh sb="0" eb="1">
      <t>ニチ</t>
    </rPh>
    <phoneticPr fontId="1"/>
  </si>
  <si>
    <t>出発地</t>
    <rPh sb="0" eb="2">
      <t>シュッパツ</t>
    </rPh>
    <rPh sb="2" eb="3">
      <t>チ</t>
    </rPh>
    <phoneticPr fontId="1"/>
  </si>
  <si>
    <t>市町村名</t>
    <rPh sb="0" eb="4">
      <t>シチョウソンメイ</t>
    </rPh>
    <phoneticPr fontId="1"/>
  </si>
  <si>
    <t>用務地</t>
    <rPh sb="0" eb="3">
      <t>ヨウムチ</t>
    </rPh>
    <phoneticPr fontId="1"/>
  </si>
  <si>
    <t>名称</t>
    <rPh sb="0" eb="2">
      <t>メイショウ</t>
    </rPh>
    <phoneticPr fontId="1"/>
  </si>
  <si>
    <t>宿泊地</t>
    <rPh sb="0" eb="2">
      <t>シュクハク</t>
    </rPh>
    <rPh sb="2" eb="3">
      <t>チ</t>
    </rPh>
    <phoneticPr fontId="1"/>
  </si>
  <si>
    <t>交通手段</t>
    <rPh sb="0" eb="4">
      <t>コウツウシュダン</t>
    </rPh>
    <phoneticPr fontId="1"/>
  </si>
  <si>
    <t>項目</t>
    <rPh sb="0" eb="2">
      <t>コウモク</t>
    </rPh>
    <phoneticPr fontId="1"/>
  </si>
  <si>
    <t>自家用車等</t>
    <rPh sb="0" eb="4">
      <t>ジカヨウシャ</t>
    </rPh>
    <rPh sb="4" eb="5">
      <t>トウ</t>
    </rPh>
    <phoneticPr fontId="1"/>
  </si>
  <si>
    <t>㎞</t>
    <phoneticPr fontId="1"/>
  </si>
  <si>
    <t>高速代</t>
    <rPh sb="0" eb="3">
      <t>コウソクダイ</t>
    </rPh>
    <phoneticPr fontId="1"/>
  </si>
  <si>
    <t>公共交通</t>
    <rPh sb="0" eb="4">
      <t>コウキョウコウツウ</t>
    </rPh>
    <phoneticPr fontId="1"/>
  </si>
  <si>
    <t>宿泊料</t>
    <rPh sb="0" eb="2">
      <t>シュクハク</t>
    </rPh>
    <rPh sb="2" eb="3">
      <t>リョウ</t>
    </rPh>
    <phoneticPr fontId="1"/>
  </si>
  <si>
    <t>食事料</t>
    <rPh sb="0" eb="3">
      <t>ショクジリョウ</t>
    </rPh>
    <phoneticPr fontId="1"/>
  </si>
  <si>
    <t>その他</t>
    <rPh sb="2" eb="3">
      <t>タ</t>
    </rPh>
    <phoneticPr fontId="1"/>
  </si>
  <si>
    <t>立替金</t>
    <rPh sb="0" eb="3">
      <t>タテカエキン</t>
    </rPh>
    <phoneticPr fontId="1"/>
  </si>
  <si>
    <t>他支給</t>
    <rPh sb="0" eb="1">
      <t>タ</t>
    </rPh>
    <rPh sb="1" eb="3">
      <t>シキュウ</t>
    </rPh>
    <phoneticPr fontId="1"/>
  </si>
  <si>
    <t>他から旅費の支給があった場合記入してください</t>
    <rPh sb="0" eb="1">
      <t>タ</t>
    </rPh>
    <rPh sb="3" eb="5">
      <t>リョヒ</t>
    </rPh>
    <rPh sb="6" eb="8">
      <t>シキュウ</t>
    </rPh>
    <rPh sb="12" eb="14">
      <t>バアイ</t>
    </rPh>
    <rPh sb="14" eb="16">
      <t>キニュウ</t>
    </rPh>
    <phoneticPr fontId="1"/>
  </si>
  <si>
    <t>△</t>
    <phoneticPr fontId="1"/>
  </si>
  <si>
    <t>職・氏名</t>
    <rPh sb="0" eb="1">
      <t>ショク</t>
    </rPh>
    <rPh sb="2" eb="4">
      <t>シメイ</t>
    </rPh>
    <phoneticPr fontId="1"/>
  </si>
  <si>
    <t>年　　月　　日</t>
    <rPh sb="0" eb="1">
      <t>ネン</t>
    </rPh>
    <rPh sb="3" eb="4">
      <t>ガツ</t>
    </rPh>
    <rPh sb="6" eb="7">
      <t>ヒ</t>
    </rPh>
    <phoneticPr fontId="1"/>
  </si>
  <si>
    <t>区間（　　　　　　　　　　　　　）</t>
    <rPh sb="0" eb="2">
      <t>クカン</t>
    </rPh>
    <phoneticPr fontId="1"/>
  </si>
  <si>
    <t>内　　　容</t>
    <rPh sb="0" eb="1">
      <t>ナイ</t>
    </rPh>
    <rPh sb="4" eb="5">
      <t>カタチ</t>
    </rPh>
    <phoneticPr fontId="1"/>
  </si>
  <si>
    <t>金　額</t>
    <rPh sb="0" eb="1">
      <t>キン</t>
    </rPh>
    <rPh sb="2" eb="3">
      <t>ガク</t>
    </rPh>
    <phoneticPr fontId="1"/>
  </si>
  <si>
    <t>支給額</t>
    <rPh sb="0" eb="3">
      <t>シキュウガク</t>
    </rPh>
    <phoneticPr fontId="1"/>
  </si>
  <si>
    <t>　　　　　　　年　　　月　　　日（　　）　　　：　　　　まで</t>
    <rPh sb="7" eb="8">
      <t>ネン</t>
    </rPh>
    <rPh sb="11" eb="12">
      <t>ガツ</t>
    </rPh>
    <rPh sb="15" eb="16">
      <t>ヒ</t>
    </rPh>
    <phoneticPr fontId="1"/>
  </si>
  <si>
    <t>　　　　　　　年　　　月　　　日（　　）　　　：　　　　から</t>
    <rPh sb="7" eb="8">
      <t>ネン</t>
    </rPh>
    <rPh sb="11" eb="12">
      <t>ガツ</t>
    </rPh>
    <rPh sb="15" eb="16">
      <t>ヒ</t>
    </rPh>
    <phoneticPr fontId="1"/>
  </si>
  <si>
    <t>※財務委員会処理欄</t>
    <rPh sb="1" eb="6">
      <t>ザイムイインカイ</t>
    </rPh>
    <rPh sb="6" eb="9">
      <t>ショリラン</t>
    </rPh>
    <phoneticPr fontId="1"/>
  </si>
  <si>
    <r>
      <t xml:space="preserve">利用区間（　　　　　　　　　　　　　　　　　　　　　）
</t>
    </r>
    <r>
      <rPr>
        <sz val="8"/>
        <color theme="1"/>
        <rFont val="游ゴシック"/>
        <family val="3"/>
        <charset val="128"/>
        <scheme val="minor"/>
      </rPr>
      <t>※利用明細を添付してください</t>
    </r>
    <rPh sb="0" eb="4">
      <t>リヨウクカン</t>
    </rPh>
    <phoneticPr fontId="1"/>
  </si>
  <si>
    <r>
      <t xml:space="preserve">利用交通機関・区間（　　　　　　　　　　　　　　　　）
</t>
    </r>
    <r>
      <rPr>
        <sz val="8"/>
        <color theme="1"/>
        <rFont val="游ゴシック"/>
        <family val="3"/>
        <charset val="128"/>
        <scheme val="minor"/>
      </rPr>
      <t>※領収書またはSuica等利用明細を添付してください</t>
    </r>
    <rPh sb="0" eb="2">
      <t>リヨウ</t>
    </rPh>
    <rPh sb="2" eb="4">
      <t>コウツウ</t>
    </rPh>
    <rPh sb="4" eb="6">
      <t>キカン</t>
    </rPh>
    <rPh sb="7" eb="9">
      <t>クカン</t>
    </rPh>
    <phoneticPr fontId="1"/>
  </si>
  <si>
    <r>
      <t xml:space="preserve">宿泊先名称（　　　　　　　　　　　　　　　　　　　　）
</t>
    </r>
    <r>
      <rPr>
        <sz val="8"/>
        <color theme="1"/>
        <rFont val="游ゴシック"/>
        <family val="3"/>
        <charset val="128"/>
        <scheme val="minor"/>
      </rPr>
      <t>※領収書を添付してください</t>
    </r>
    <rPh sb="0" eb="5">
      <t>シュクハクサキメイショウ</t>
    </rPh>
    <phoneticPr fontId="1"/>
  </si>
  <si>
    <r>
      <t xml:space="preserve">出張に付随する旅費以外の支出（会費など）がある場合
</t>
    </r>
    <r>
      <rPr>
        <sz val="8"/>
        <color theme="1"/>
        <rFont val="游ゴシック"/>
        <family val="3"/>
        <charset val="128"/>
        <scheme val="minor"/>
      </rPr>
      <t>※領収書を添付してください</t>
    </r>
    <rPh sb="0" eb="2">
      <t>シュッチョウ</t>
    </rPh>
    <rPh sb="3" eb="5">
      <t>フズイ</t>
    </rPh>
    <rPh sb="7" eb="11">
      <t>リョヒイガイ</t>
    </rPh>
    <rPh sb="12" eb="14">
      <t>シシュツ</t>
    </rPh>
    <rPh sb="15" eb="17">
      <t>カイヒ</t>
    </rPh>
    <rPh sb="23" eb="25">
      <t>バアイ</t>
    </rPh>
    <phoneticPr fontId="1"/>
  </si>
  <si>
    <t>GKF群馬県空手道連盟　出張報告書</t>
    <rPh sb="3" eb="11">
      <t>グンマケンカラテドウレンメイ</t>
    </rPh>
    <rPh sb="12" eb="17">
      <t>シュッチョウホウコクショ</t>
    </rPh>
    <phoneticPr fontId="1"/>
  </si>
  <si>
    <t>駅　名</t>
    <rPh sb="0" eb="1">
      <t>エキ</t>
    </rPh>
    <rPh sb="2" eb="3">
      <t>ナ</t>
    </rPh>
    <phoneticPr fontId="1"/>
  </si>
  <si>
    <t>前回と同じ支払先（口座）</t>
    <rPh sb="0" eb="2">
      <t>ゼンカイ</t>
    </rPh>
    <rPh sb="3" eb="4">
      <t>オナ</t>
    </rPh>
    <rPh sb="5" eb="8">
      <t>シハライサキ</t>
    </rPh>
    <rPh sb="9" eb="11">
      <t>コウザ</t>
    </rPh>
    <phoneticPr fontId="1"/>
  </si>
  <si>
    <t>金融機関名</t>
    <rPh sb="0" eb="4">
      <t>キンユウキカン</t>
    </rPh>
    <rPh sb="4" eb="5">
      <t>メイ</t>
    </rPh>
    <phoneticPr fontId="1"/>
  </si>
  <si>
    <t>支店名</t>
    <rPh sb="0" eb="3">
      <t>シテンメイ</t>
    </rPh>
    <phoneticPr fontId="1"/>
  </si>
  <si>
    <t>口座番号</t>
    <rPh sb="0" eb="4">
      <t>コウザバンゴウ</t>
    </rPh>
    <phoneticPr fontId="1"/>
  </si>
  <si>
    <t>口座名義</t>
    <rPh sb="0" eb="4">
      <t>コウザメイギ</t>
    </rPh>
    <phoneticPr fontId="1"/>
  </si>
  <si>
    <t>旅費
受取口座</t>
    <rPh sb="0" eb="2">
      <t>リョヒ</t>
    </rPh>
    <rPh sb="3" eb="5">
      <t>ウケトリ</t>
    </rPh>
    <rPh sb="5" eb="7">
      <t>コウザ</t>
    </rPh>
    <phoneticPr fontId="1"/>
  </si>
  <si>
    <t>日　　　当</t>
    <rPh sb="0" eb="1">
      <t>ヒ</t>
    </rPh>
    <rPh sb="4" eb="5">
      <t>トウ</t>
    </rPh>
    <phoneticPr fontId="1"/>
  </si>
  <si>
    <t>　</t>
    <phoneticPr fontId="1"/>
  </si>
  <si>
    <t>地区・全国審判員＠4,000円</t>
    <rPh sb="0" eb="2">
      <t>チク</t>
    </rPh>
    <rPh sb="3" eb="5">
      <t>ゼンコク</t>
    </rPh>
    <rPh sb="5" eb="8">
      <t>シンパンイン</t>
    </rPh>
    <rPh sb="14" eb="15">
      <t>エン</t>
    </rPh>
    <phoneticPr fontId="1"/>
  </si>
  <si>
    <t>県外及び県内4時間以上＠3,000円</t>
    <rPh sb="0" eb="2">
      <t>ケンガイ</t>
    </rPh>
    <rPh sb="2" eb="3">
      <t>オヨ</t>
    </rPh>
    <rPh sb="4" eb="6">
      <t>ケンナイ</t>
    </rPh>
    <rPh sb="7" eb="11">
      <t>ジカンイジョウ</t>
    </rPh>
    <rPh sb="17" eb="18">
      <t>エン</t>
    </rPh>
    <phoneticPr fontId="1"/>
  </si>
  <si>
    <t>県内半日（4時間未満）＠2,000円</t>
    <rPh sb="0" eb="2">
      <t>ケンナイ</t>
    </rPh>
    <rPh sb="2" eb="4">
      <t>ハンニチ</t>
    </rPh>
    <rPh sb="6" eb="10">
      <t>ジカンミマン</t>
    </rPh>
    <rPh sb="17" eb="18">
      <t>エン</t>
    </rPh>
    <phoneticPr fontId="1"/>
  </si>
  <si>
    <t>遠隔参加（Web会議等）＠1,000円</t>
    <rPh sb="0" eb="4">
      <t>エンカクサンカ</t>
    </rPh>
    <rPh sb="8" eb="10">
      <t>カイギ</t>
    </rPh>
    <rPh sb="10" eb="11">
      <t>トウ</t>
    </rPh>
    <rPh sb="18" eb="19">
      <t>エン</t>
    </rPh>
    <phoneticPr fontId="1"/>
  </si>
  <si>
    <t>旅　　費</t>
    <rPh sb="0" eb="1">
      <t>タビ</t>
    </rPh>
    <rPh sb="3" eb="4">
      <t>ヒ</t>
    </rPh>
    <phoneticPr fontId="1"/>
  </si>
  <si>
    <r>
      <t xml:space="preserve">上限（夕食2,000円、朝食1,000円）
</t>
    </r>
    <r>
      <rPr>
        <sz val="8"/>
        <color theme="1"/>
        <rFont val="游ゴシック"/>
        <family val="3"/>
        <charset val="128"/>
        <scheme val="minor"/>
      </rPr>
      <t>※領収書を添付してください</t>
    </r>
    <r>
      <rPr>
        <sz val="10"/>
        <color theme="1"/>
        <rFont val="游ゴシック"/>
        <family val="3"/>
        <charset val="128"/>
        <scheme val="minor"/>
      </rPr>
      <t>　</t>
    </r>
    <r>
      <rPr>
        <sz val="8"/>
        <color theme="1"/>
        <rFont val="游ゴシック"/>
        <family val="3"/>
        <charset val="128"/>
        <scheme val="minor"/>
      </rPr>
      <t>※複数名分を一括した場合は詳細を添付</t>
    </r>
    <rPh sb="0" eb="2">
      <t>ジョウゲン</t>
    </rPh>
    <rPh sb="3" eb="5">
      <t>ユウショク</t>
    </rPh>
    <rPh sb="10" eb="11">
      <t>エン</t>
    </rPh>
    <rPh sb="12" eb="14">
      <t>チョウショク</t>
    </rPh>
    <rPh sb="19" eb="20">
      <t>エン</t>
    </rPh>
    <rPh sb="37" eb="40">
      <t>フクスウメイ</t>
    </rPh>
    <rPh sb="40" eb="41">
      <t>ブン</t>
    </rPh>
    <rPh sb="42" eb="44">
      <t>イッカツ</t>
    </rPh>
    <rPh sb="46" eb="48">
      <t>バアイ</t>
    </rPh>
    <rPh sb="49" eb="51">
      <t>ショウサイ</t>
    </rPh>
    <rPh sb="52" eb="54">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</si>
</sst>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yyyy&quot;年&quot;m&quot;月&quot;d&quot;日&quot;;@"/>
  </numFmts>
  <fonts count="7"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sz val="18"/>
      <color theme="1"/>
      <name val="游ゴシック"/>
      <family val="3"/>
      <charset val="128"/>
      <scheme val="minor"/>
    </font>
    <font>
      <sz val="8"/>
      <color theme="1"/>
      <name val="游ゴシック"/>
      <family val="3"/>
      <charset val="128"/>
      <scheme val="minor"/>
    </font>
    <font>
      <sz val="9"/>
      <color rgb="FF000000"/>
      <name val="Meiryo UI"/>
      <family val="3"/>
      <charset val="128"/>
    </font>
    <font>
      <sz val="9"/>
      <color theme="1"/>
      <name val="游ゴシック"/>
      <family val="3"/>
      <charset val="128"/>
      <scheme val="minor"/>
    </font>
  </fonts>
  <fills count="2">
    <fill>
      <patternFill patternType="none"/>
    </fill>
    <fill>
      <patternFill patternType="gray125"/>
    </fill>
  </fills>
  <borders count="27">
    <border>
      <left/>
      <right/>
      <top/>
      <bottom/>
      <diagonal/>
    </border>
    <border>
      <left/>
      <right/>
      <top/>
      <bottom style="mediumDashed">
        <color auto="1"/>
      </bottom>
      <diagonal/>
    </border>
    <border>
      <left/>
      <right/>
      <top style="mediumDashed">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Dashed">
        <color auto="1"/>
      </left>
      <right/>
      <top style="mediumDashed">
        <color auto="1"/>
      </top>
      <bottom/>
      <diagonal/>
    </border>
    <border>
      <left style="mediumDashed">
        <color auto="1"/>
      </left>
      <right/>
      <top/>
      <bottom style="mediumDashed">
        <color auto="1"/>
      </bottom>
      <diagonal/>
    </border>
    <border>
      <left/>
      <right style="mediumDashed">
        <color auto="1"/>
      </right>
      <top/>
      <bottom style="mediumDashed">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diagonal/>
    </border>
    <border>
      <left/>
      <right/>
      <top style="thin">
        <color indexed="64"/>
      </top>
      <bottom/>
      <diagonal/>
    </border>
    <border>
      <left/>
      <right style="mediumDashed">
        <color auto="1"/>
      </right>
      <top style="mediumDashed">
        <color auto="1"/>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horizontal="distributed" vertical="distributed" indent="1"/>
    </xf>
    <xf numFmtId="0" fontId="2" fillId="0" borderId="0" xfId="0" applyFont="1" applyAlignment="1">
      <alignment horizontal="distributed" vertical="center" indent="1"/>
    </xf>
    <xf numFmtId="0" fontId="2" fillId="0" borderId="1" xfId="0" applyFont="1" applyBorder="1" applyAlignment="1">
      <alignment horizontal="distributed" vertical="center" indent="1"/>
    </xf>
    <xf numFmtId="0" fontId="2" fillId="0" borderId="1" xfId="0" applyFont="1" applyBorder="1">
      <alignment vertical="center"/>
    </xf>
    <xf numFmtId="0" fontId="2" fillId="0" borderId="2" xfId="0" applyFont="1" applyBorder="1" applyAlignment="1">
      <alignment horizontal="distributed" vertical="center" indent="1"/>
    </xf>
    <xf numFmtId="0" fontId="2" fillId="0" borderId="2" xfId="0" applyFont="1" applyBorder="1">
      <alignment vertical="center"/>
    </xf>
    <xf numFmtId="0" fontId="2" fillId="0" borderId="3" xfId="0" applyFont="1" applyBorder="1" applyAlignment="1">
      <alignment horizontal="distributed" vertical="distributed" indent="1"/>
    </xf>
    <xf numFmtId="0" fontId="2" fillId="0" borderId="3" xfId="0" applyFont="1" applyBorder="1" applyAlignment="1">
      <alignment horizontal="distributed" vertical="center" indent="1"/>
    </xf>
    <xf numFmtId="0" fontId="2" fillId="0" borderId="3" xfId="0" applyFont="1" applyBorder="1" applyAlignment="1">
      <alignment horizontal="center" vertical="center"/>
    </xf>
    <xf numFmtId="0" fontId="2" fillId="0" borderId="3" xfId="0" applyFont="1" applyBorder="1">
      <alignment vertical="center"/>
    </xf>
    <xf numFmtId="5" fontId="2" fillId="0" borderId="9" xfId="0" applyNumberFormat="1" applyFont="1" applyBorder="1">
      <alignment vertical="center"/>
    </xf>
    <xf numFmtId="176" fontId="2" fillId="0" borderId="3" xfId="0" applyNumberFormat="1" applyFont="1" applyBorder="1">
      <alignment vertical="center"/>
    </xf>
    <xf numFmtId="176" fontId="2" fillId="0" borderId="4" xfId="0" applyNumberFormat="1" applyFont="1" applyBorder="1">
      <alignment vertical="center"/>
    </xf>
    <xf numFmtId="0" fontId="2" fillId="0" borderId="10" xfId="0" applyFont="1" applyBorder="1" applyAlignment="1">
      <alignment horizontal="left" vertical="center" indent="1"/>
    </xf>
    <xf numFmtId="0" fontId="2" fillId="0" borderId="11" xfId="0" applyFont="1" applyBorder="1" applyAlignment="1">
      <alignment horizontal="distributed" vertical="distributed" indent="1"/>
    </xf>
    <xf numFmtId="0" fontId="2" fillId="0" borderId="12" xfId="0" applyFont="1" applyBorder="1">
      <alignment vertical="center"/>
    </xf>
    <xf numFmtId="0" fontId="2" fillId="0" borderId="13" xfId="0" applyFont="1" applyBorder="1">
      <alignment vertical="center"/>
    </xf>
    <xf numFmtId="0" fontId="2" fillId="0" borderId="14" xfId="0" applyFont="1" applyBorder="1" applyAlignment="1">
      <alignment horizontal="left" vertical="center" indent="1"/>
    </xf>
    <xf numFmtId="0" fontId="2" fillId="0" borderId="13" xfId="0" applyFont="1" applyBorder="1" applyAlignment="1">
      <alignment horizontal="right" vertical="center"/>
    </xf>
    <xf numFmtId="176" fontId="2" fillId="0" borderId="14" xfId="0" applyNumberFormat="1" applyFont="1" applyBorder="1">
      <alignment vertical="center"/>
    </xf>
    <xf numFmtId="5" fontId="2" fillId="0" borderId="0" xfId="0" applyNumberFormat="1" applyFont="1">
      <alignment vertical="center"/>
    </xf>
    <xf numFmtId="0" fontId="2" fillId="0" borderId="16" xfId="0" applyFont="1" applyBorder="1" applyAlignment="1">
      <alignment horizontal="distributed" vertical="distributed" indent="1"/>
    </xf>
    <xf numFmtId="0" fontId="2" fillId="0" borderId="16" xfId="0" applyFont="1" applyBorder="1" applyAlignment="1">
      <alignment horizontal="distributed" vertical="center" indent="1"/>
    </xf>
    <xf numFmtId="0" fontId="2" fillId="0" borderId="16" xfId="0" applyFont="1" applyBorder="1">
      <alignment vertical="center"/>
    </xf>
    <xf numFmtId="0" fontId="2" fillId="0" borderId="15" xfId="0" applyFont="1" applyBorder="1">
      <alignment vertical="center"/>
    </xf>
    <xf numFmtId="0" fontId="2" fillId="0" borderId="17" xfId="0" applyFont="1" applyBorder="1">
      <alignment vertical="center"/>
    </xf>
    <xf numFmtId="5" fontId="2" fillId="0" borderId="3" xfId="0" applyNumberFormat="1" applyFont="1" applyBorder="1">
      <alignment vertical="center"/>
    </xf>
    <xf numFmtId="0" fontId="2" fillId="0" borderId="18" xfId="0" applyFont="1" applyBorder="1">
      <alignment vertical="center"/>
    </xf>
    <xf numFmtId="0" fontId="2" fillId="0" borderId="19" xfId="0" applyFont="1" applyBorder="1" applyAlignment="1">
      <alignment horizontal="center" vertical="center"/>
    </xf>
    <xf numFmtId="176" fontId="2" fillId="0" borderId="20" xfId="0" applyNumberFormat="1" applyFont="1" applyBorder="1">
      <alignment vertical="center"/>
    </xf>
    <xf numFmtId="0" fontId="2" fillId="0" borderId="21" xfId="0" applyFont="1" applyBorder="1">
      <alignment vertical="center"/>
    </xf>
    <xf numFmtId="0" fontId="2" fillId="0" borderId="22" xfId="0" applyFont="1" applyBorder="1" applyAlignment="1">
      <alignment horizontal="center" vertical="center"/>
    </xf>
    <xf numFmtId="176" fontId="2" fillId="0" borderId="23" xfId="0" applyNumberFormat="1" applyFont="1" applyBorder="1">
      <alignment vertical="center"/>
    </xf>
    <xf numFmtId="0" fontId="2" fillId="0" borderId="24" xfId="0" applyFont="1" applyBorder="1">
      <alignment vertical="center"/>
    </xf>
    <xf numFmtId="0" fontId="2" fillId="0" borderId="25" xfId="0" applyFont="1" applyBorder="1" applyAlignment="1">
      <alignment horizontal="center" vertical="center"/>
    </xf>
    <xf numFmtId="176" fontId="2" fillId="0" borderId="26" xfId="0" applyNumberFormat="1" applyFont="1" applyBorder="1">
      <alignment vertical="center"/>
    </xf>
    <xf numFmtId="177" fontId="2" fillId="0" borderId="0" xfId="0" applyNumberFormat="1" applyFont="1" applyAlignment="1">
      <alignment horizontal="right"/>
    </xf>
    <xf numFmtId="0" fontId="2" fillId="0" borderId="3" xfId="0" applyFont="1" applyBorder="1" applyAlignment="1">
      <alignment horizontal="distributed" vertical="center" wrapText="1" indent="1"/>
    </xf>
    <xf numFmtId="0" fontId="2" fillId="0" borderId="3" xfId="0" applyFont="1" applyBorder="1" applyAlignment="1">
      <alignment horizontal="distributed" vertical="center" indent="1"/>
    </xf>
    <xf numFmtId="0" fontId="2" fillId="0" borderId="3" xfId="0" applyFont="1" applyBorder="1" applyAlignment="1">
      <alignment horizontal="left" vertical="center" inden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vertical="center" wrapText="1"/>
    </xf>
    <xf numFmtId="0" fontId="2" fillId="0" borderId="3" xfId="0" applyFont="1" applyBorder="1">
      <alignment vertical="center"/>
    </xf>
    <xf numFmtId="0" fontId="2" fillId="0" borderId="4"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6" fillId="0" borderId="24" xfId="0" applyFont="1" applyBorder="1" applyAlignment="1">
      <alignment wrapText="1"/>
    </xf>
    <xf numFmtId="0" fontId="6" fillId="0" borderId="25" xfId="0" applyFont="1" applyBorder="1" applyAlignment="1"/>
    <xf numFmtId="0" fontId="2" fillId="0" borderId="4" xfId="0" applyFont="1" applyBorder="1" applyAlignment="1">
      <alignment horizontal="center" vertical="distributed"/>
    </xf>
    <xf numFmtId="0" fontId="2" fillId="0" borderId="5" xfId="0" applyFont="1" applyBorder="1" applyAlignment="1">
      <alignment horizontal="center" vertical="distributed"/>
    </xf>
    <xf numFmtId="0" fontId="2" fillId="0" borderId="6" xfId="0" applyFont="1" applyBorder="1" applyAlignment="1">
      <alignment horizontal="center" vertical="distributed"/>
    </xf>
    <xf numFmtId="0" fontId="3" fillId="0" borderId="0" xfId="0" applyFont="1" applyAlignment="1">
      <alignment horizontal="center" vertical="center"/>
    </xf>
    <xf numFmtId="0" fontId="2" fillId="0" borderId="3" xfId="0" applyFont="1" applyBorder="1" applyAlignment="1">
      <alignment horizontal="distributed" vertical="distributed" indent="1"/>
    </xf>
    <xf numFmtId="0" fontId="2" fillId="0" borderId="13" xfId="0" applyFont="1" applyBorder="1">
      <alignment vertical="center"/>
    </xf>
    <xf numFmtId="0" fontId="2" fillId="0" borderId="14"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18" xfId="0" applyFont="1" applyBorder="1" applyAlignment="1">
      <alignment wrapText="1"/>
    </xf>
    <xf numFmtId="0" fontId="6" fillId="0" borderId="19" xfId="0" applyFont="1" applyBorder="1" applyAlignment="1"/>
    <xf numFmtId="0" fontId="6" fillId="0" borderId="21" xfId="0" applyFont="1" applyBorder="1" applyAlignment="1">
      <alignment wrapText="1"/>
    </xf>
    <xf numFmtId="0" fontId="6" fillId="0" borderId="22" xfId="0" applyFont="1" applyBorder="1" applyAlignment="1"/>
  </cellXfs>
  <cellStyles count="1">
    <cellStyle name="標準" xfId="0" builtinId="0"/>
  </cellStyles>
  <dxfs count="3">
    <dxf>
      <font>
        <color theme="0"/>
      </font>
    </dxf>
    <dxf>
      <font>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91440</xdr:colOff>
          <xdr:row>3</xdr:row>
          <xdr:rowOff>7620</xdr:rowOff>
        </xdr:from>
        <xdr:to>
          <xdr:col>6</xdr:col>
          <xdr:colOff>906780</xdr:colOff>
          <xdr:row>3</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会議・行事・視察等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3</xdr:row>
          <xdr:rowOff>220980</xdr:rowOff>
        </xdr:from>
        <xdr:to>
          <xdr:col>6</xdr:col>
          <xdr:colOff>975360</xdr:colOff>
          <xdr:row>3</xdr:row>
          <xdr:rowOff>449580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大会審判・競技役員等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xdr:row>
          <xdr:rowOff>396240</xdr:rowOff>
        </xdr:from>
        <xdr:to>
          <xdr:col>6</xdr:col>
          <xdr:colOff>807720</xdr:colOff>
          <xdr:row>4</xdr:row>
          <xdr:rowOff>15240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大会監督・コーチ等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9</xdr:row>
          <xdr:rowOff>22860</xdr:rowOff>
        </xdr:from>
        <xdr:to>
          <xdr:col>2</xdr:col>
          <xdr:colOff>7620</xdr:colOff>
          <xdr:row>10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自家用車等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9</xdr:row>
          <xdr:rowOff>15240</xdr:rowOff>
        </xdr:from>
        <xdr:to>
          <xdr:col>2</xdr:col>
          <xdr:colOff>1402080</xdr:colOff>
          <xdr:row>10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公共交通（電車・バス）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1569720</xdr:colOff>
          <xdr:row>9</xdr:row>
          <xdr:rowOff>7620</xdr:rowOff>
        </xdr:from>
        <xdr:to>
          <xdr:col>3</xdr:col>
          <xdr:colOff>601980</xdr:colOff>
          <xdr:row>9</xdr:row>
          <xdr:rowOff>251460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私有車同乗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426720</xdr:colOff>
          <xdr:row>9</xdr:row>
          <xdr:rowOff>22860</xdr:rowOff>
        </xdr:from>
        <xdr:to>
          <xdr:col>6</xdr:col>
          <xdr:colOff>1402080</xdr:colOff>
          <xdr:row>9</xdr:row>
          <xdr:rowOff>259080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その他（借り上げバス等）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9</xdr:row>
          <xdr:rowOff>7620</xdr:rowOff>
        </xdr:from>
        <xdr:to>
          <xdr:col>5</xdr:col>
          <xdr:colOff>365760</xdr:colOff>
          <xdr:row>9</xdr:row>
          <xdr:rowOff>251460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徒歩・自転車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762000</xdr:colOff>
          <xdr:row>24</xdr:row>
          <xdr:rowOff>0</xdr:rowOff>
        </xdr:from>
        <xdr:to>
          <xdr:col>3</xdr:col>
          <xdr:colOff>579120</xdr:colOff>
          <xdr:row>25</xdr:row>
          <xdr:rowOff>15240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チェックしたら以下記入不要です</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Masahiro Ai" id="{BF5ACE26-D6BE-4752-8321-D50BA132F5A0}" userId="dceb105ecf677bf5"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5-01-21T11:35:39.94" personId="{BF5ACE26-D6BE-4752-8321-D50BA132F5A0}" id="{B3F3B7CE-15FF-49FB-824C-E46AB43C9992}">
    <text>PC入力の場合、半角英数で「月/日」と入力すれば、年月日が表示されます。</text>
  </threadedComment>
  <threadedComment ref="B4" dT="2025-02-13T00:25:01.82" personId="{BF5ACE26-D6BE-4752-8321-D50BA132F5A0}" id="{60AE3714-271F-4C88-B453-9033D7E4977E}">
    <text>大会・行事・会議等の名称を入力してください</text>
  </threadedComment>
  <threadedComment ref="F4" dT="2025-02-13T00:13:25.88" personId="{BF5ACE26-D6BE-4752-8321-D50BA132F5A0}" id="{88BDDA8E-C74E-4054-95F7-AB766A5D1489}">
    <text>予算科目の関係です。必ずチェックしてください。</text>
  </threadedComment>
  <threadedComment ref="B5" dT="2025-02-01T00:22:10.96" personId="{BF5ACE26-D6BE-4752-8321-D50BA132F5A0}" id="{03F904EC-E2C1-4677-B6D9-3255CEBFDDDA}">
    <text>原則、移動のみの場合は日当の支給はありません。
交通事情や業務内容により前泊日の日当を支給する場合があります。</text>
  </threadedComment>
  <threadedComment ref="E12" dT="2025-03-11T00:09:18.81" personId="{BF5ACE26-D6BE-4752-8321-D50BA132F5A0}" id="{99C7EBED-C497-4D28-B259-653E6E683325}">
    <text>半角数字で入力してください。</text>
  </threadedComment>
  <threadedComment ref="G12" dT="2025-03-11T00:08:46.58" personId="{BF5ACE26-D6BE-4752-8321-D50BA132F5A0}" id="{95456639-E52D-4FEA-AF7C-6F3CFC8241B4}">
    <text>日数を入力すると自動計算します。</text>
  </threadedComment>
  <threadedComment ref="E13" dT="2025-03-11T00:09:26.19" personId="{BF5ACE26-D6BE-4752-8321-D50BA132F5A0}" id="{DBE9449C-A7EC-4B7B-A790-F1DF50C17957}">
    <text>半角数字で入力してください。</text>
  </threadedComment>
  <threadedComment ref="G13" dT="2025-03-11T00:08:34.90" personId="{BF5ACE26-D6BE-4752-8321-D50BA132F5A0}" id="{157F692B-35D0-44E8-9562-FB587B67B4B2}">
    <text>日数を入力すると自動計算します。</text>
  </threadedComment>
  <threadedComment ref="E14" dT="2025-03-11T00:09:33.75" personId="{BF5ACE26-D6BE-4752-8321-D50BA132F5A0}" id="{89D9ED01-06FD-4542-B96B-9FB516AB066E}">
    <text>半角数字で入力してください。</text>
  </threadedComment>
  <threadedComment ref="G14" dT="2025-01-25T05:29:20.19" personId="{BF5ACE26-D6BE-4752-8321-D50BA132F5A0}" id="{4862ED40-DFB5-419F-B2C4-72BB3FE220DC}">
    <text>日数を入力すると自動計算します。</text>
  </threadedComment>
  <threadedComment ref="E15" dT="2025-03-11T00:09:46.74" personId="{BF5ACE26-D6BE-4752-8321-D50BA132F5A0}" id="{AC2C6AB8-74B4-4BC1-81F8-C1D02995BE64}">
    <text>半角数字で入力してください。</text>
  </threadedComment>
  <threadedComment ref="G15" dT="2025-02-18T08:17:52.18" personId="{BF5ACE26-D6BE-4752-8321-D50BA132F5A0}" id="{04638E6D-E0A4-4192-A478-1457A1D1DAF2}">
    <text>日数を入力すると自動計算します。</text>
  </threadedComment>
  <threadedComment ref="C16" dT="2025-03-11T00:25:51.03" personId="{BF5ACE26-D6BE-4752-8321-D50BA132F5A0}" id="{3D18F558-106C-4005-BBDD-59FCCF55DFFC}">
    <text>県内出張の場合は適用しません。
（日当に交通費が含まれます）</text>
  </threadedComment>
  <threadedComment ref="E16" dT="2025-03-11T00:09:53.78" personId="{BF5ACE26-D6BE-4752-8321-D50BA132F5A0}" id="{B9470718-20AA-4662-A1D0-25ECC124EEB7}">
    <text>半角数字で入力してください。</text>
  </threadedComment>
  <threadedComment ref="G16" dT="2025-01-25T05:30:01.10" personId="{BF5ACE26-D6BE-4752-8321-D50BA132F5A0}" id="{C2D0F27A-4357-42B7-B0E2-A1FA47DF33ED}">
    <text>キロ数を入力すると自動計算します。</text>
  </threadedComment>
  <threadedComment ref="G17" dT="2025-03-11T00:27:48.99" personId="{BF5ACE26-D6BE-4752-8321-D50BA132F5A0}" id="{E1C79F87-F6C3-43F2-85BB-E0B8214C3928}">
    <text>半角数字で入力してください。</text>
  </threadedComment>
  <threadedComment ref="G18" dT="2025-03-11T00:27:56.17" personId="{BF5ACE26-D6BE-4752-8321-D50BA132F5A0}" id="{B79F0E46-601E-4956-B8E9-51C449EEE9B1}">
    <text>半角数字で入力してください。</text>
  </threadedComment>
  <threadedComment ref="G19" dT="2025-03-11T00:28:04.69" personId="{BF5ACE26-D6BE-4752-8321-D50BA132F5A0}" id="{7905BA2F-A9BC-4E61-B4AF-DBF09E0A3080}">
    <text>半角数字で入力してください。</text>
  </threadedComment>
  <threadedComment ref="G20" dT="2025-03-11T00:28:12.82" personId="{BF5ACE26-D6BE-4752-8321-D50BA132F5A0}" id="{075E1C49-042E-458D-BFFC-6644B02C9BDE}">
    <text>半角数字で入力してください。</text>
  </threadedComment>
  <threadedComment ref="G21" dT="2025-03-11T00:28:28.24" personId="{BF5ACE26-D6BE-4752-8321-D50BA132F5A0}" id="{60937533-053B-4E76-94A2-2A4B0CA06532}">
    <text>半角数字で入力してください。</text>
  </threadedComment>
  <threadedComment ref="G22" dT="2025-03-11T00:28:41.05" personId="{BF5ACE26-D6BE-4752-8321-D50BA132F5A0}" id="{76726595-5317-49C1-A089-5684BC9EDC92}">
    <text>半角数字で入力してください。</text>
  </threadedComment>
  <threadedComment ref="G23" dT="2025-01-25T05:30:56.21" personId="{BF5ACE26-D6BE-4752-8321-D50BA132F5A0}" id="{B7FEDB0B-1049-49EC-9919-E1A2EDA5CCF7}">
    <text>PC入力の場合、自動計算されます</text>
  </threadedComment>
  <threadedComment ref="G27" dT="2025-02-10T14:23:25.42" personId="{BF5ACE26-D6BE-4752-8321-D50BA132F5A0}" id="{0E45A50C-8FC9-4711-B1D1-506391296DBB}">
    <text>カタカナ</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BADB0-B548-473C-B7A7-AE16D9BB62C5}">
  <dimension ref="A1:H30"/>
  <sheetViews>
    <sheetView tabSelected="1" workbookViewId="0">
      <selection activeCell="I4" sqref="I4"/>
    </sheetView>
  </sheetViews>
  <sheetFormatPr defaultRowHeight="16.2" x14ac:dyDescent="0.45"/>
  <cols>
    <col min="1" max="1" width="11.69921875" style="3" bestFit="1" customWidth="1"/>
    <col min="2" max="2" width="13.69921875" style="4" bestFit="1" customWidth="1"/>
    <col min="3" max="3" width="25.296875" style="2" customWidth="1"/>
    <col min="4" max="4" width="8.09765625" style="2" customWidth="1"/>
    <col min="5" max="5" width="7.3984375" style="2" customWidth="1"/>
    <col min="6" max="6" width="5.796875" style="2" customWidth="1"/>
    <col min="7" max="7" width="19.5" style="2" customWidth="1"/>
    <col min="8" max="16384" width="8.796875" style="2"/>
  </cols>
  <sheetData>
    <row r="1" spans="1:8" ht="28.8" x14ac:dyDescent="0.4">
      <c r="A1" s="56" t="s">
        <v>36</v>
      </c>
      <c r="B1" s="56"/>
      <c r="C1" s="56"/>
      <c r="D1" s="1"/>
      <c r="G1" s="39" t="s">
        <v>24</v>
      </c>
    </row>
    <row r="3" spans="1:8" ht="36" customHeight="1" x14ac:dyDescent="0.45">
      <c r="A3" s="9" t="s">
        <v>0</v>
      </c>
      <c r="B3" s="10" t="s">
        <v>23</v>
      </c>
      <c r="C3" s="45"/>
      <c r="D3" s="45"/>
      <c r="E3" s="45"/>
      <c r="F3" s="45"/>
      <c r="G3" s="45"/>
    </row>
    <row r="4" spans="1:8" ht="50.4" customHeight="1" x14ac:dyDescent="0.45">
      <c r="A4" s="9" t="s">
        <v>1</v>
      </c>
      <c r="B4" s="45"/>
      <c r="C4" s="45"/>
      <c r="D4" s="45"/>
      <c r="E4" s="45"/>
      <c r="F4" s="47"/>
      <c r="G4" s="47"/>
    </row>
    <row r="5" spans="1:8" ht="24" customHeight="1" x14ac:dyDescent="0.45">
      <c r="A5" s="57" t="s">
        <v>2</v>
      </c>
      <c r="B5" s="47" t="s">
        <v>30</v>
      </c>
      <c r="C5" s="47"/>
      <c r="D5" s="47"/>
      <c r="E5" s="47"/>
      <c r="F5" s="19"/>
      <c r="G5" s="20" t="s">
        <v>3</v>
      </c>
    </row>
    <row r="6" spans="1:8" ht="24" customHeight="1" x14ac:dyDescent="0.45">
      <c r="A6" s="57"/>
      <c r="B6" s="47" t="s">
        <v>29</v>
      </c>
      <c r="C6" s="47"/>
      <c r="D6" s="47"/>
      <c r="E6" s="47"/>
      <c r="F6" s="19"/>
      <c r="G6" s="20" t="s">
        <v>4</v>
      </c>
    </row>
    <row r="7" spans="1:8" ht="21" customHeight="1" x14ac:dyDescent="0.45">
      <c r="A7" s="9" t="s">
        <v>5</v>
      </c>
      <c r="B7" s="10" t="s">
        <v>6</v>
      </c>
      <c r="C7" s="58"/>
      <c r="D7" s="59"/>
      <c r="E7" s="43" t="s">
        <v>37</v>
      </c>
      <c r="F7" s="44"/>
      <c r="G7" s="12"/>
    </row>
    <row r="8" spans="1:8" ht="21" customHeight="1" x14ac:dyDescent="0.45">
      <c r="A8" s="9" t="s">
        <v>7</v>
      </c>
      <c r="B8" s="10" t="s">
        <v>8</v>
      </c>
      <c r="C8" s="58"/>
      <c r="D8" s="59"/>
      <c r="E8" s="43" t="s">
        <v>37</v>
      </c>
      <c r="F8" s="44"/>
      <c r="G8" s="12"/>
    </row>
    <row r="9" spans="1:8" ht="21" customHeight="1" x14ac:dyDescent="0.45">
      <c r="A9" s="9" t="s">
        <v>9</v>
      </c>
      <c r="B9" s="10" t="s">
        <v>8</v>
      </c>
      <c r="C9" s="58"/>
      <c r="D9" s="59"/>
      <c r="E9" s="43" t="s">
        <v>37</v>
      </c>
      <c r="F9" s="44"/>
      <c r="G9" s="12"/>
    </row>
    <row r="10" spans="1:8" ht="21" customHeight="1" x14ac:dyDescent="0.45">
      <c r="A10" s="9" t="s">
        <v>10</v>
      </c>
      <c r="B10" s="47"/>
      <c r="C10" s="47"/>
      <c r="D10" s="47"/>
      <c r="E10" s="47"/>
      <c r="F10" s="47"/>
      <c r="G10" s="47"/>
    </row>
    <row r="11" spans="1:8" ht="21" customHeight="1" x14ac:dyDescent="0.45">
      <c r="A11" s="9"/>
      <c r="B11" s="10" t="s">
        <v>11</v>
      </c>
      <c r="C11" s="45" t="s">
        <v>26</v>
      </c>
      <c r="D11" s="45"/>
      <c r="E11" s="45"/>
      <c r="F11" s="45"/>
      <c r="G11" s="11" t="s">
        <v>27</v>
      </c>
    </row>
    <row r="12" spans="1:8" ht="18" customHeight="1" x14ac:dyDescent="0.4">
      <c r="A12" s="53" t="s">
        <v>50</v>
      </c>
      <c r="B12" s="60" t="s">
        <v>44</v>
      </c>
      <c r="C12" s="63" t="s">
        <v>46</v>
      </c>
      <c r="D12" s="64"/>
      <c r="E12" s="30"/>
      <c r="F12" s="31" t="s">
        <v>4</v>
      </c>
      <c r="G12" s="32">
        <f>E12*4000</f>
        <v>0</v>
      </c>
    </row>
    <row r="13" spans="1:8" ht="18" customHeight="1" x14ac:dyDescent="0.4">
      <c r="A13" s="54"/>
      <c r="B13" s="61"/>
      <c r="C13" s="65" t="s">
        <v>47</v>
      </c>
      <c r="D13" s="66"/>
      <c r="E13" s="33"/>
      <c r="F13" s="34" t="s">
        <v>4</v>
      </c>
      <c r="G13" s="35">
        <f>E13*3000</f>
        <v>0</v>
      </c>
    </row>
    <row r="14" spans="1:8" ht="18" customHeight="1" x14ac:dyDescent="0.4">
      <c r="A14" s="54"/>
      <c r="B14" s="61"/>
      <c r="C14" s="65" t="s">
        <v>48</v>
      </c>
      <c r="D14" s="66"/>
      <c r="E14" s="33"/>
      <c r="F14" s="34" t="s">
        <v>4</v>
      </c>
      <c r="G14" s="35">
        <f>E14*2000</f>
        <v>0</v>
      </c>
      <c r="H14" s="2" t="s">
        <v>45</v>
      </c>
    </row>
    <row r="15" spans="1:8" ht="18" customHeight="1" x14ac:dyDescent="0.4">
      <c r="A15" s="54"/>
      <c r="B15" s="62"/>
      <c r="C15" s="51" t="s">
        <v>49</v>
      </c>
      <c r="D15" s="52"/>
      <c r="E15" s="36"/>
      <c r="F15" s="37" t="s">
        <v>4</v>
      </c>
      <c r="G15" s="38">
        <f>E15*1000</f>
        <v>0</v>
      </c>
    </row>
    <row r="16" spans="1:8" ht="36" customHeight="1" x14ac:dyDescent="0.45">
      <c r="A16" s="54"/>
      <c r="B16" s="10" t="s">
        <v>12</v>
      </c>
      <c r="C16" s="45" t="s">
        <v>25</v>
      </c>
      <c r="D16" s="45"/>
      <c r="E16" s="19"/>
      <c r="F16" s="20" t="s">
        <v>13</v>
      </c>
      <c r="G16" s="14">
        <f>E16*15</f>
        <v>0</v>
      </c>
    </row>
    <row r="17" spans="1:7" ht="36" customHeight="1" x14ac:dyDescent="0.45">
      <c r="A17" s="54"/>
      <c r="B17" s="10" t="s">
        <v>14</v>
      </c>
      <c r="C17" s="46" t="s">
        <v>32</v>
      </c>
      <c r="D17" s="46"/>
      <c r="E17" s="46"/>
      <c r="F17" s="46"/>
      <c r="G17" s="14"/>
    </row>
    <row r="18" spans="1:7" ht="36" customHeight="1" x14ac:dyDescent="0.45">
      <c r="A18" s="54"/>
      <c r="B18" s="10" t="s">
        <v>15</v>
      </c>
      <c r="C18" s="46" t="s">
        <v>33</v>
      </c>
      <c r="D18" s="47"/>
      <c r="E18" s="47"/>
      <c r="F18" s="47"/>
      <c r="G18" s="14"/>
    </row>
    <row r="19" spans="1:7" ht="36" customHeight="1" x14ac:dyDescent="0.45">
      <c r="A19" s="54"/>
      <c r="B19" s="10" t="s">
        <v>16</v>
      </c>
      <c r="C19" s="46" t="s">
        <v>34</v>
      </c>
      <c r="D19" s="47"/>
      <c r="E19" s="47"/>
      <c r="F19" s="47"/>
      <c r="G19" s="14"/>
    </row>
    <row r="20" spans="1:7" ht="36" customHeight="1" x14ac:dyDescent="0.45">
      <c r="A20" s="54"/>
      <c r="B20" s="10" t="s">
        <v>17</v>
      </c>
      <c r="C20" s="46" t="s">
        <v>51</v>
      </c>
      <c r="D20" s="47"/>
      <c r="E20" s="47"/>
      <c r="F20" s="47"/>
      <c r="G20" s="14"/>
    </row>
    <row r="21" spans="1:7" ht="36" customHeight="1" x14ac:dyDescent="0.45">
      <c r="A21" s="55"/>
      <c r="B21" s="10" t="s">
        <v>20</v>
      </c>
      <c r="C21" s="12" t="s">
        <v>21</v>
      </c>
      <c r="D21" s="12"/>
      <c r="E21" s="12"/>
      <c r="F21" s="21" t="s">
        <v>22</v>
      </c>
      <c r="G21" s="22"/>
    </row>
    <row r="22" spans="1:7" ht="36" customHeight="1" thickBot="1" x14ac:dyDescent="0.5">
      <c r="A22" s="9" t="s">
        <v>18</v>
      </c>
      <c r="B22" s="10" t="s">
        <v>19</v>
      </c>
      <c r="C22" s="46" t="s">
        <v>35</v>
      </c>
      <c r="D22" s="47"/>
      <c r="E22" s="48"/>
      <c r="F22" s="48"/>
      <c r="G22" s="15"/>
    </row>
    <row r="23" spans="1:7" ht="36" customHeight="1" thickTop="1" thickBot="1" x14ac:dyDescent="0.5">
      <c r="A23" s="24"/>
      <c r="B23" s="25"/>
      <c r="C23" s="26"/>
      <c r="D23" s="27"/>
      <c r="E23" s="49" t="s">
        <v>28</v>
      </c>
      <c r="F23" s="50"/>
      <c r="G23" s="13">
        <f>SUM(G12:G20,G22)-G21</f>
        <v>0</v>
      </c>
    </row>
    <row r="24" spans="1:7" ht="7.8" customHeight="1" thickTop="1" x14ac:dyDescent="0.45">
      <c r="E24" s="1"/>
      <c r="F24" s="1"/>
      <c r="G24" s="23"/>
    </row>
    <row r="25" spans="1:7" ht="18" customHeight="1" x14ac:dyDescent="0.45">
      <c r="A25" s="40" t="s">
        <v>43</v>
      </c>
      <c r="B25" s="42" t="s">
        <v>38</v>
      </c>
      <c r="C25" s="42"/>
      <c r="D25" s="42"/>
      <c r="E25" s="42"/>
      <c r="F25" s="42"/>
      <c r="G25" s="42"/>
    </row>
    <row r="26" spans="1:7" ht="18" customHeight="1" x14ac:dyDescent="0.45">
      <c r="A26" s="41"/>
      <c r="B26" s="10" t="s">
        <v>39</v>
      </c>
      <c r="C26" s="45"/>
      <c r="D26" s="45"/>
      <c r="E26" s="41" t="s">
        <v>40</v>
      </c>
      <c r="F26" s="41"/>
      <c r="G26" s="29"/>
    </row>
    <row r="27" spans="1:7" ht="18" customHeight="1" x14ac:dyDescent="0.45">
      <c r="A27" s="41"/>
      <c r="B27" s="10" t="s">
        <v>41</v>
      </c>
      <c r="C27" s="45"/>
      <c r="D27" s="45"/>
      <c r="E27" s="41" t="s">
        <v>42</v>
      </c>
      <c r="F27" s="41"/>
      <c r="G27" s="29"/>
    </row>
    <row r="28" spans="1:7" ht="7.8" customHeight="1" thickBot="1" x14ac:dyDescent="0.5">
      <c r="E28" s="1"/>
      <c r="F28" s="1"/>
      <c r="G28" s="23"/>
    </row>
    <row r="29" spans="1:7" ht="16.2" customHeight="1" x14ac:dyDescent="0.45">
      <c r="A29" s="16" t="s">
        <v>31</v>
      </c>
      <c r="B29" s="7"/>
      <c r="C29" s="8"/>
      <c r="D29" s="8"/>
      <c r="E29" s="8"/>
      <c r="F29" s="8"/>
      <c r="G29" s="28"/>
    </row>
    <row r="30" spans="1:7" ht="25.2" customHeight="1" thickBot="1" x14ac:dyDescent="0.5">
      <c r="A30" s="17"/>
      <c r="B30" s="5"/>
      <c r="C30" s="6"/>
      <c r="D30" s="6"/>
      <c r="E30" s="6"/>
      <c r="F30" s="6"/>
      <c r="G30" s="18"/>
    </row>
  </sheetData>
  <mergeCells count="34">
    <mergeCell ref="C17:F17"/>
    <mergeCell ref="C18:F18"/>
    <mergeCell ref="C12:D12"/>
    <mergeCell ref="C13:D13"/>
    <mergeCell ref="C14:D14"/>
    <mergeCell ref="C8:D8"/>
    <mergeCell ref="E8:F8"/>
    <mergeCell ref="C9:D9"/>
    <mergeCell ref="B4:E4"/>
    <mergeCell ref="B12:B15"/>
    <mergeCell ref="C7:D7"/>
    <mergeCell ref="E7:F7"/>
    <mergeCell ref="A1:C1"/>
    <mergeCell ref="B5:E5"/>
    <mergeCell ref="B6:E6"/>
    <mergeCell ref="C3:G3"/>
    <mergeCell ref="F4:G4"/>
    <mergeCell ref="A5:A6"/>
    <mergeCell ref="A25:A27"/>
    <mergeCell ref="B25:G25"/>
    <mergeCell ref="E9:F9"/>
    <mergeCell ref="E26:F26"/>
    <mergeCell ref="E27:F27"/>
    <mergeCell ref="C26:D26"/>
    <mergeCell ref="C27:D27"/>
    <mergeCell ref="C22:F22"/>
    <mergeCell ref="E23:F23"/>
    <mergeCell ref="C15:D15"/>
    <mergeCell ref="C19:F19"/>
    <mergeCell ref="C20:F20"/>
    <mergeCell ref="C11:F11"/>
    <mergeCell ref="C16:D16"/>
    <mergeCell ref="B10:G10"/>
    <mergeCell ref="A12:A21"/>
  </mergeCells>
  <phoneticPr fontId="1"/>
  <conditionalFormatting sqref="G12:G16">
    <cfRule type="cellIs" dxfId="2" priority="1" operator="equal">
      <formula>0</formula>
    </cfRule>
  </conditionalFormatting>
  <conditionalFormatting sqref="G16">
    <cfRule type="cellIs" dxfId="1" priority="4" operator="equal">
      <formula>0</formula>
    </cfRule>
  </conditionalFormatting>
  <conditionalFormatting sqref="G23:G24 G26:G28">
    <cfRule type="cellIs" dxfId="0" priority="3" operator="equal">
      <formula>0</formula>
    </cfRule>
  </conditionalFormatting>
  <pageMargins left="0.23622047244094491" right="0.23622047244094491" top="0.35433070866141736" bottom="0.35433070866141736" header="0.31496062992125984" footer="0.31496062992125984"/>
  <pageSetup paperSize="9"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91440</xdr:colOff>
                    <xdr:row>3</xdr:row>
                    <xdr:rowOff>7620</xdr:rowOff>
                  </from>
                  <to>
                    <xdr:col>6</xdr:col>
                    <xdr:colOff>906780</xdr:colOff>
                    <xdr:row>3</xdr:row>
                    <xdr:rowOff>236220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91440</xdr:colOff>
                    <xdr:row>3</xdr:row>
                    <xdr:rowOff>220980</xdr:rowOff>
                  </from>
                  <to>
                    <xdr:col>6</xdr:col>
                    <xdr:colOff>975360</xdr:colOff>
                    <xdr:row>3</xdr:row>
                    <xdr:rowOff>449580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99060</xdr:colOff>
                    <xdr:row>3</xdr:row>
                    <xdr:rowOff>396240</xdr:rowOff>
                  </from>
                  <to>
                    <xdr:col>6</xdr:col>
                    <xdr:colOff>807720</xdr:colOff>
                    <xdr:row>4</xdr:row>
                    <xdr:rowOff>15240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91440</xdr:colOff>
                    <xdr:row>9</xdr:row>
                    <xdr:rowOff>22860</xdr:rowOff>
                  </from>
                  <to>
                    <xdr:col>2</xdr:col>
                    <xdr:colOff>7620</xdr:colOff>
                    <xdr:row>10</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22860</xdr:colOff>
                    <xdr:row>9</xdr:row>
                    <xdr:rowOff>15240</xdr:rowOff>
                  </from>
                  <to>
                    <xdr:col>2</xdr:col>
                    <xdr:colOff>1402080</xdr:colOff>
                    <xdr:row>10</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1569720</xdr:colOff>
                    <xdr:row>9</xdr:row>
                    <xdr:rowOff>7620</xdr:rowOff>
                  </from>
                  <to>
                    <xdr:col>3</xdr:col>
                    <xdr:colOff>601980</xdr:colOff>
                    <xdr:row>9</xdr:row>
                    <xdr:rowOff>251460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426720</xdr:colOff>
                    <xdr:row>9</xdr:row>
                    <xdr:rowOff>22860</xdr:rowOff>
                  </from>
                  <to>
                    <xdr:col>6</xdr:col>
                    <xdr:colOff>1402080</xdr:colOff>
                    <xdr:row>9</xdr:row>
                    <xdr:rowOff>259080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3</xdr:col>
                    <xdr:colOff>579120</xdr:colOff>
                    <xdr:row>9</xdr:row>
                    <xdr:rowOff>7620</xdr:rowOff>
                  </from>
                  <to>
                    <xdr:col>5</xdr:col>
                    <xdr:colOff>365760</xdr:colOff>
                    <xdr:row>9</xdr:row>
                    <xdr:rowOff>251460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2</xdr:col>
                    <xdr:colOff>762000</xdr:colOff>
                    <xdr:row>24</xdr:row>
                    <xdr:rowOff>0</xdr:rowOff>
                  </from>
                  <to>
                    <xdr:col>3</xdr:col>
                    <xdr:colOff>579120</xdr:colOff>
                    <xdr:row>25</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Masahiro Ai</dc:creator>
  <cp:lastModifiedBy>Masahiro Ai</cp:lastModifiedBy>
  <cp:lastPrinted>2025-03-11T00:20:46Z</cp:lastPrinted>
  <dcterms:created xsi:type="dcterms:W3CDTF">2025-01-20T00:57:07Z</dcterms:created>
  <dcterms:modified xsi:type="dcterms:W3CDTF">2025-08-01T07:15:29Z</dcterms:modified>
</cp:coreProperties>
</file>