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imsh\OneDrive\ドキュメント\GKF\会計\様式\"/>
    </mc:Choice>
  </mc:AlternateContent>
  <xr:revisionPtr revIDLastSave="0" documentId="8_{817BAFCB-0B6F-438D-BEE5-E842BE2181DD}" xr6:coauthVersionLast="47" xr6:coauthVersionMax="47" xr10:uidLastSave="{00000000-0000-0000-0000-000000000000}"/>
  <bookViews>
    <workbookView xWindow="-108" yWindow="-108" windowWidth="23256" windowHeight="13896" xr2:uid="{3CFB707E-54A3-4D02-9D02-CDC9756D99F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15" i="1"/>
  <c r="G14" i="1"/>
  <c r="G13" i="1"/>
  <c r="G12" i="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tc={B3F3B7CE-15FF-49FB-824C-E46AB43C9992}</author>
    <author>tc={60AE3714-271F-4C88-B453-9033D7E4977E}</author>
    <author>tc={88BDDA8E-C74E-4054-95F7-AB766A5D1489}</author>
    <author>tc={03F904EC-E2C1-4677-B6D9-3255CEBFDDDA}</author>
    <author>tc={99C7EBED-C497-4D28-B259-653E6E683325}</author>
    <author>tc={95456639-E52D-4FEA-AF7C-6F3CFC8241B4}</author>
    <author>tc={DBE9449C-A7EC-4B7B-A790-F1DF50C17957}</author>
    <author>tc={157F692B-35D0-44E8-9562-FB587B67B4B2}</author>
    <author>tc={89D9ED01-06FD-4542-B96B-9FB516AB066E}</author>
    <author>tc={4862ED40-DFB5-419F-B2C4-72BB3FE220DC}</author>
    <author>tc={AC2C6AB8-74B4-4BC1-81F8-C1D02995BE64}</author>
    <author>tc={04638E6D-E0A4-4192-A478-1457A1D1DAF2}</author>
    <author>tc={3D18F558-106C-4005-BBDD-59FCCF55DFFC}</author>
    <author>tc={B9470718-20AA-4662-A1D0-25ECC124EEB7}</author>
    <author>tc={C2D0F27A-4357-42B7-B0E2-A1FA47DF33ED}</author>
    <author>tc={E1C79F87-F6C3-43F2-85BB-E0B8214C3928}</author>
    <author>tc={B79F0E46-601E-4956-B8E9-51C449EEE9B1}</author>
    <author>tc={7905BA2F-A9BC-4E61-B4AF-DBF09E0A3080}</author>
    <author>tc={075E1C49-042E-458D-BFFC-6644B02C9BDE}</author>
    <author>tc={60937533-053B-4E76-94A2-2A4B0CA06532}</author>
    <author>tc={76726595-5317-49C1-A089-5684BC9EDC92}</author>
    <author>tc={B7FEDB0B-1049-49EC-9919-E1A2EDA5CCF7}</author>
    <author>tc={0E45A50C-8FC9-4711-B1D1-506391296DBB}</author>
  </authors>
  <commentList>
    <comment ref="G1" authorId="0" shapeId="0" xr:uid="{B3F3B7CE-15FF-49FB-824C-E46AB43C99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PC入力の場合、半角英数で「月/日」と入力すれば、年月日が表示されます。</t>
      </text>
    </comment>
    <comment ref="B4" authorId="1" shapeId="0" xr:uid="{60AE3714-271F-4C88-B453-9033D7E497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大会・行事・会議等の名称を入力してください</t>
      </text>
    </comment>
    <comment ref="F4" authorId="2" shapeId="0" xr:uid="{88BDDA8E-C74E-4054-95F7-AB766A5D14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予算科目の関係です。必ずチェックしてください。</t>
      </text>
    </comment>
    <comment ref="B5" authorId="3" shapeId="0" xr:uid="{03F904EC-E2C1-4677-B6D9-3255CEBFDDD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交通事情や業務内容により前泊が必要な場合は日当を支給します。</t>
      </text>
    </comment>
    <comment ref="E12" authorId="4" shapeId="0" xr:uid="{99C7EBED-C497-4D28-B259-653E6E6833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2" authorId="5" shapeId="0" xr:uid="{95456639-E52D-4FEA-AF7C-6F3CFC8241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3" authorId="6" shapeId="0" xr:uid="{DBE9449C-A7EC-4B7B-A790-F1DF50C179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3" authorId="7" shapeId="0" xr:uid="{157F692B-35D0-44E8-9562-FB587B67B4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4" authorId="8" shapeId="0" xr:uid="{89D9ED01-06FD-4542-B96B-9FB516AB06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4" authorId="9" shapeId="0" xr:uid="{4862ED40-DFB5-419F-B2C4-72BB3FE220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5" authorId="10" shapeId="0" xr:uid="{AC2C6AB8-74B4-4BC1-81F8-C1D02995BE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5" authorId="11" shapeId="0" xr:uid="{04638E6D-E0A4-4192-A478-1457A1D1DA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C16" authorId="12" shapeId="0" xr:uid="{3D18F558-106C-4005-BBDD-59FCCF55DF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県内出張の場合は適用しません。
（日当に交通費が含まれます）</t>
      </text>
    </comment>
    <comment ref="E16" authorId="13" shapeId="0" xr:uid="{B9470718-20AA-4662-A1D0-25ECC124EE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6" authorId="14" shapeId="0" xr:uid="{C2D0F27A-4357-42B7-B0E2-A1FA47DF33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キロ数を入力すると自動計算します。</t>
      </text>
    </comment>
    <comment ref="G17" authorId="15" shapeId="0" xr:uid="{E1C79F87-F6C3-43F2-85BB-E0B8214C39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8" authorId="16" shapeId="0" xr:uid="{B79F0E46-601E-4956-B8E9-51C449EEE9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9" authorId="17" shapeId="0" xr:uid="{7905BA2F-A9BC-4E61-B4AF-DBF09E0A30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0" authorId="18" shapeId="0" xr:uid="{075E1C49-042E-458D-BFFC-6644B02C9B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1" authorId="19" shapeId="0" xr:uid="{60937533-053B-4E76-94A2-2A4B0CA065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2" authorId="20" shapeId="0" xr:uid="{76726595-5317-49C1-A089-5684BC9EDC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3" authorId="21" shapeId="0" xr:uid="{B7FEDB0B-1049-49EC-9919-E1A2EDA5CC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PC入力の場合、自動計算されます</t>
      </text>
    </comment>
    <comment ref="G27" authorId="22" shapeId="0" xr:uid="{0E45A50C-8FC9-4711-B1D1-506391296D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カタカナ</t>
      </text>
    </comment>
  </commentList>
</comments>
</file>

<file path=xl/sharedStrings.xml><?xml version="1.0" encoding="utf-8"?>
<sst xmlns="http://schemas.openxmlformats.org/spreadsheetml/2006/main" count="59" uniqueCount="52">
  <si>
    <t>出張者</t>
    <rPh sb="0" eb="3">
      <t>シュッチョウシャ</t>
    </rPh>
    <phoneticPr fontId="1"/>
  </si>
  <si>
    <t>用務</t>
    <rPh sb="0" eb="2">
      <t>ヨウム</t>
    </rPh>
    <phoneticPr fontId="1"/>
  </si>
  <si>
    <t>期間</t>
    <rPh sb="0" eb="2">
      <t>キカン</t>
    </rPh>
    <phoneticPr fontId="1"/>
  </si>
  <si>
    <t>泊</t>
    <rPh sb="0" eb="1">
      <t>ハク</t>
    </rPh>
    <phoneticPr fontId="1"/>
  </si>
  <si>
    <t>日</t>
    <rPh sb="0" eb="1">
      <t>ニチ</t>
    </rPh>
    <phoneticPr fontId="1"/>
  </si>
  <si>
    <t>出発地</t>
    <rPh sb="0" eb="2">
      <t>シュッパツ</t>
    </rPh>
    <rPh sb="2" eb="3">
      <t>チ</t>
    </rPh>
    <phoneticPr fontId="1"/>
  </si>
  <si>
    <t>市町村名</t>
    <rPh sb="0" eb="4">
      <t>シチョウソンメイ</t>
    </rPh>
    <phoneticPr fontId="1"/>
  </si>
  <si>
    <t>用務地</t>
    <rPh sb="0" eb="3">
      <t>ヨウムチ</t>
    </rPh>
    <phoneticPr fontId="1"/>
  </si>
  <si>
    <t>名称</t>
    <rPh sb="0" eb="2">
      <t>メイショウ</t>
    </rPh>
    <phoneticPr fontId="1"/>
  </si>
  <si>
    <t>宿泊地</t>
    <rPh sb="0" eb="2">
      <t>シュクハク</t>
    </rPh>
    <rPh sb="2" eb="3">
      <t>チ</t>
    </rPh>
    <phoneticPr fontId="1"/>
  </si>
  <si>
    <t>交通手段</t>
    <rPh sb="0" eb="4">
      <t>コウツウシュダン</t>
    </rPh>
    <phoneticPr fontId="1"/>
  </si>
  <si>
    <t>項目</t>
    <rPh sb="0" eb="2">
      <t>コウモク</t>
    </rPh>
    <phoneticPr fontId="1"/>
  </si>
  <si>
    <t>自家用車等</t>
    <rPh sb="0" eb="4">
      <t>ジカヨウシャ</t>
    </rPh>
    <rPh sb="4" eb="5">
      <t>トウ</t>
    </rPh>
    <phoneticPr fontId="1"/>
  </si>
  <si>
    <t>㎞</t>
    <phoneticPr fontId="1"/>
  </si>
  <si>
    <t>高速代</t>
    <rPh sb="0" eb="3">
      <t>コウソクダイ</t>
    </rPh>
    <phoneticPr fontId="1"/>
  </si>
  <si>
    <t>公共交通</t>
    <rPh sb="0" eb="4">
      <t>コウキョウコウツウ</t>
    </rPh>
    <phoneticPr fontId="1"/>
  </si>
  <si>
    <t>宿泊料</t>
    <rPh sb="0" eb="2">
      <t>シュクハク</t>
    </rPh>
    <rPh sb="2" eb="3">
      <t>リョウ</t>
    </rPh>
    <phoneticPr fontId="1"/>
  </si>
  <si>
    <t>食事料</t>
    <rPh sb="0" eb="3">
      <t>ショクジリョウ</t>
    </rPh>
    <phoneticPr fontId="1"/>
  </si>
  <si>
    <t>その他</t>
    <rPh sb="2" eb="3">
      <t>タ</t>
    </rPh>
    <phoneticPr fontId="1"/>
  </si>
  <si>
    <t>立替金</t>
    <rPh sb="0" eb="3">
      <t>タテカエキン</t>
    </rPh>
    <phoneticPr fontId="1"/>
  </si>
  <si>
    <t>他支給</t>
    <rPh sb="0" eb="1">
      <t>タ</t>
    </rPh>
    <rPh sb="1" eb="3">
      <t>シキュウ</t>
    </rPh>
    <phoneticPr fontId="1"/>
  </si>
  <si>
    <t>他から旅費の支給があった場合記入してください</t>
    <rPh sb="0" eb="1">
      <t>タ</t>
    </rPh>
    <rPh sb="3" eb="5">
      <t>リョヒ</t>
    </rPh>
    <rPh sb="6" eb="8">
      <t>シキュウ</t>
    </rPh>
    <rPh sb="12" eb="14">
      <t>バアイ</t>
    </rPh>
    <rPh sb="14" eb="16">
      <t>キニュウ</t>
    </rPh>
    <phoneticPr fontId="1"/>
  </si>
  <si>
    <t>△</t>
    <phoneticPr fontId="1"/>
  </si>
  <si>
    <t>職・氏名</t>
    <rPh sb="0" eb="1">
      <t>ショク</t>
    </rPh>
    <rPh sb="2" eb="4">
      <t>シメイ</t>
    </rPh>
    <phoneticPr fontId="1"/>
  </si>
  <si>
    <t>年　　月　　日</t>
    <rPh sb="0" eb="1">
      <t>ネン</t>
    </rPh>
    <rPh sb="3" eb="4">
      <t>ガツ</t>
    </rPh>
    <rPh sb="6" eb="7">
      <t>ヒ</t>
    </rPh>
    <phoneticPr fontId="1"/>
  </si>
  <si>
    <t>区間（　　　　　　　　　　　　　）</t>
    <rPh sb="0" eb="2">
      <t>クカン</t>
    </rPh>
    <phoneticPr fontId="1"/>
  </si>
  <si>
    <t>内　　　容</t>
    <rPh sb="0" eb="1">
      <t>ナイ</t>
    </rPh>
    <rPh sb="4" eb="5">
      <t>カタチ</t>
    </rPh>
    <phoneticPr fontId="1"/>
  </si>
  <si>
    <t>金　額</t>
    <rPh sb="0" eb="1">
      <t>キン</t>
    </rPh>
    <rPh sb="2" eb="3">
      <t>ガク</t>
    </rPh>
    <phoneticPr fontId="1"/>
  </si>
  <si>
    <t>支給額</t>
    <rPh sb="0" eb="3">
      <t>シキュウガク</t>
    </rPh>
    <phoneticPr fontId="1"/>
  </si>
  <si>
    <t>　　　　　　　年　　　月　　　日（　　）　　　：　　　　まで</t>
    <rPh sb="7" eb="8">
      <t>ネン</t>
    </rPh>
    <rPh sb="11" eb="12">
      <t>ガツ</t>
    </rPh>
    <rPh sb="15" eb="16">
      <t>ヒ</t>
    </rPh>
    <phoneticPr fontId="1"/>
  </si>
  <si>
    <t>　　　　　　　年　　　月　　　日（　　）　　　：　　　　から</t>
    <rPh sb="7" eb="8">
      <t>ネン</t>
    </rPh>
    <rPh sb="11" eb="12">
      <t>ガツ</t>
    </rPh>
    <rPh sb="15" eb="16">
      <t>ヒ</t>
    </rPh>
    <phoneticPr fontId="1"/>
  </si>
  <si>
    <t>※財務委員会処理欄</t>
    <rPh sb="1" eb="6">
      <t>ザイムイインカイ</t>
    </rPh>
    <rPh sb="6" eb="9">
      <t>ショリラン</t>
    </rPh>
    <phoneticPr fontId="1"/>
  </si>
  <si>
    <r>
      <t xml:space="preserve">利用区間（　　　　　　　　　　　　　　　　　　　　　）
</t>
    </r>
    <r>
      <rPr>
        <sz val="8"/>
        <color theme="1"/>
        <rFont val="游ゴシック"/>
        <family val="3"/>
        <charset val="128"/>
        <scheme val="minor"/>
      </rPr>
      <t>※利用明細を添付してください</t>
    </r>
    <rPh sb="0" eb="4">
      <t>リヨウクカン</t>
    </rPh>
    <phoneticPr fontId="1"/>
  </si>
  <si>
    <r>
      <t xml:space="preserve">利用交通機関・区間（　　　　　　　　　　　　　　　　）
</t>
    </r>
    <r>
      <rPr>
        <sz val="8"/>
        <color theme="1"/>
        <rFont val="游ゴシック"/>
        <family val="3"/>
        <charset val="128"/>
        <scheme val="minor"/>
      </rPr>
      <t>※領収書またはSuica等利用明細を添付してください</t>
    </r>
    <rPh sb="0" eb="2">
      <t>リヨウ</t>
    </rPh>
    <rPh sb="2" eb="4">
      <t>コウツウ</t>
    </rPh>
    <rPh sb="4" eb="6">
      <t>キカン</t>
    </rPh>
    <rPh sb="7" eb="9">
      <t>クカン</t>
    </rPh>
    <phoneticPr fontId="1"/>
  </si>
  <si>
    <r>
      <t xml:space="preserve">宿泊先名称（　　　　　　　　　　　　　　　　　　　　）
</t>
    </r>
    <r>
      <rPr>
        <sz val="8"/>
        <color theme="1"/>
        <rFont val="游ゴシック"/>
        <family val="3"/>
        <charset val="128"/>
        <scheme val="minor"/>
      </rPr>
      <t>※領収書を添付してください</t>
    </r>
    <rPh sb="0" eb="5">
      <t>シュクハクサキメイショウ</t>
    </rPh>
    <phoneticPr fontId="1"/>
  </si>
  <si>
    <r>
      <t xml:space="preserve">上限（夕食2,360円、朝食1,180円）
</t>
    </r>
    <r>
      <rPr>
        <sz val="8"/>
        <color theme="1"/>
        <rFont val="游ゴシック"/>
        <family val="3"/>
        <charset val="128"/>
        <scheme val="minor"/>
      </rPr>
      <t>※領収書を添付してください</t>
    </r>
    <r>
      <rPr>
        <sz val="10"/>
        <color theme="1"/>
        <rFont val="游ゴシック"/>
        <family val="3"/>
        <charset val="128"/>
        <scheme val="minor"/>
      </rPr>
      <t>　</t>
    </r>
    <r>
      <rPr>
        <sz val="8"/>
        <color theme="1"/>
        <rFont val="游ゴシック"/>
        <family val="3"/>
        <charset val="128"/>
        <scheme val="minor"/>
      </rPr>
      <t>※複数名分を一括した場合は詳細を添付</t>
    </r>
    <rPh sb="0" eb="2">
      <t>ジョウゲン</t>
    </rPh>
    <rPh sb="3" eb="5">
      <t>ユウショク</t>
    </rPh>
    <rPh sb="10" eb="11">
      <t>エン</t>
    </rPh>
    <rPh sb="12" eb="14">
      <t>チョウショク</t>
    </rPh>
    <rPh sb="19" eb="20">
      <t>エン</t>
    </rPh>
    <rPh sb="37" eb="40">
      <t>フクスウメイ</t>
    </rPh>
    <rPh sb="40" eb="41">
      <t>ブン</t>
    </rPh>
    <rPh sb="42" eb="44">
      <t>イッカツ</t>
    </rPh>
    <rPh sb="46" eb="48">
      <t>バアイ</t>
    </rPh>
    <rPh sb="49" eb="51">
      <t>ショウサイ</t>
    </rPh>
    <rPh sb="52" eb="54">
      <t>テンプ</t>
    </rPh>
    <phoneticPr fontId="1"/>
  </si>
  <si>
    <r>
      <t xml:space="preserve">出張に付随する旅費以外の支出（会費など）がある場合
</t>
    </r>
    <r>
      <rPr>
        <sz val="8"/>
        <color theme="1"/>
        <rFont val="游ゴシック"/>
        <family val="3"/>
        <charset val="128"/>
        <scheme val="minor"/>
      </rPr>
      <t>※領収書を添付してください</t>
    </r>
    <rPh sb="0" eb="2">
      <t>シュッチョウ</t>
    </rPh>
    <rPh sb="3" eb="5">
      <t>フズイ</t>
    </rPh>
    <rPh sb="7" eb="11">
      <t>リョヒイガイ</t>
    </rPh>
    <rPh sb="12" eb="14">
      <t>シシュツ</t>
    </rPh>
    <rPh sb="15" eb="17">
      <t>カイヒ</t>
    </rPh>
    <rPh sb="23" eb="25">
      <t>バアイ</t>
    </rPh>
    <phoneticPr fontId="1"/>
  </si>
  <si>
    <t>GKF群馬県空手道連盟　出張報告書</t>
    <rPh sb="3" eb="11">
      <t>グンマケンカラテドウレンメイ</t>
    </rPh>
    <rPh sb="12" eb="17">
      <t>シュッチョウホウコクショ</t>
    </rPh>
    <phoneticPr fontId="1"/>
  </si>
  <si>
    <t>駅　名</t>
    <rPh sb="0" eb="1">
      <t>エキ</t>
    </rPh>
    <rPh sb="2" eb="3">
      <t>ナ</t>
    </rPh>
    <phoneticPr fontId="1"/>
  </si>
  <si>
    <t>前回と同じ支払先（口座）</t>
    <rPh sb="0" eb="2">
      <t>ゼンカイ</t>
    </rPh>
    <rPh sb="3" eb="4">
      <t>オナ</t>
    </rPh>
    <rPh sb="5" eb="8">
      <t>シハライサキ</t>
    </rPh>
    <rPh sb="9" eb="11">
      <t>コウザ</t>
    </rPh>
    <phoneticPr fontId="1"/>
  </si>
  <si>
    <t>金融機関名</t>
    <rPh sb="0" eb="4">
      <t>キンユウキカン</t>
    </rPh>
    <rPh sb="4" eb="5">
      <t>メイ</t>
    </rPh>
    <phoneticPr fontId="1"/>
  </si>
  <si>
    <t>支店名</t>
    <rPh sb="0" eb="3">
      <t>シテンメイ</t>
    </rPh>
    <phoneticPr fontId="1"/>
  </si>
  <si>
    <t>口座番号</t>
    <rPh sb="0" eb="4">
      <t>コウザバンゴウ</t>
    </rPh>
    <phoneticPr fontId="1"/>
  </si>
  <si>
    <t>口座名義</t>
    <rPh sb="0" eb="4">
      <t>コウザメイギ</t>
    </rPh>
    <phoneticPr fontId="1"/>
  </si>
  <si>
    <t>旅費
受取口座</t>
    <rPh sb="0" eb="2">
      <t>リョヒ</t>
    </rPh>
    <rPh sb="3" eb="5">
      <t>ウケトリ</t>
    </rPh>
    <rPh sb="5" eb="7">
      <t>コウザ</t>
    </rPh>
    <phoneticPr fontId="1"/>
  </si>
  <si>
    <t>日　　　当</t>
    <rPh sb="0" eb="1">
      <t>ヒ</t>
    </rPh>
    <rPh sb="4" eb="5">
      <t>トウ</t>
    </rPh>
    <phoneticPr fontId="1"/>
  </si>
  <si>
    <t>　</t>
    <phoneticPr fontId="1"/>
  </si>
  <si>
    <t>地区・全国審判員＠4,000円</t>
    <rPh sb="0" eb="2">
      <t>チク</t>
    </rPh>
    <rPh sb="3" eb="5">
      <t>ゼンコク</t>
    </rPh>
    <rPh sb="5" eb="8">
      <t>シンパンイン</t>
    </rPh>
    <rPh sb="14" eb="15">
      <t>エン</t>
    </rPh>
    <phoneticPr fontId="1"/>
  </si>
  <si>
    <t>県外及び県内4時間以上＠3,000円</t>
    <rPh sb="0" eb="2">
      <t>ケンガイ</t>
    </rPh>
    <rPh sb="2" eb="3">
      <t>オヨ</t>
    </rPh>
    <rPh sb="4" eb="6">
      <t>ケンナイ</t>
    </rPh>
    <rPh sb="7" eb="11">
      <t>ジカンイジョウ</t>
    </rPh>
    <rPh sb="17" eb="18">
      <t>エン</t>
    </rPh>
    <phoneticPr fontId="1"/>
  </si>
  <si>
    <t>県内半日（4時間未満）＠2,000円</t>
    <rPh sb="0" eb="2">
      <t>ケンナイ</t>
    </rPh>
    <rPh sb="2" eb="4">
      <t>ハンニチ</t>
    </rPh>
    <rPh sb="6" eb="10">
      <t>ジカンミマン</t>
    </rPh>
    <rPh sb="17" eb="18">
      <t>エン</t>
    </rPh>
    <phoneticPr fontId="1"/>
  </si>
  <si>
    <t>遠隔参加（Web会議等）＠1,000円</t>
    <rPh sb="0" eb="4">
      <t>エンカクサンカ</t>
    </rPh>
    <rPh sb="8" eb="10">
      <t>カイギ</t>
    </rPh>
    <rPh sb="10" eb="11">
      <t>トウ</t>
    </rPh>
    <rPh sb="18" eb="19">
      <t>エン</t>
    </rPh>
    <phoneticPr fontId="1"/>
  </si>
  <si>
    <t>旅　　費</t>
    <rPh sb="0" eb="1">
      <t>タビ</t>
    </rPh>
    <rPh sb="3" eb="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</si>
</sst>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9"/>
      <color rgb="FF000000"/>
      <name val="Meiryo UI"/>
      <family val="3"/>
      <charset val="128"/>
    </font>
    <font>
      <sz val="9"/>
      <color theme="1"/>
      <name val="游ゴシック"/>
      <family val="3"/>
      <charset val="128"/>
      <scheme val="minor"/>
    </font>
  </fonts>
  <fills count="2">
    <fill>
      <patternFill patternType="none"/>
    </fill>
    <fill>
      <patternFill patternType="gray125"/>
    </fill>
  </fills>
  <borders count="27">
    <border>
      <left/>
      <right/>
      <top/>
      <bottom/>
      <diagonal/>
    </border>
    <border>
      <left/>
      <right/>
      <top/>
      <bottom style="mediumDashed">
        <color auto="1"/>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Dashed">
        <color auto="1"/>
      </left>
      <right/>
      <top style="mediumDashed">
        <color auto="1"/>
      </top>
      <bottom/>
      <diagonal/>
    </border>
    <border>
      <left style="mediumDashed">
        <color auto="1"/>
      </left>
      <right/>
      <top/>
      <bottom style="mediumDashed">
        <color auto="1"/>
      </bottom>
      <diagonal/>
    </border>
    <border>
      <left/>
      <right style="mediumDashed">
        <color auto="1"/>
      </right>
      <top/>
      <bottom style="medium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right style="mediumDashed">
        <color auto="1"/>
      </right>
      <top style="mediumDashed">
        <color auto="1"/>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distributed" vertical="distributed" indent="1"/>
    </xf>
    <xf numFmtId="0" fontId="2" fillId="0" borderId="0" xfId="0" applyFont="1" applyAlignment="1">
      <alignment horizontal="distributed" vertical="center" indent="1"/>
    </xf>
    <xf numFmtId="0" fontId="2" fillId="0" borderId="1" xfId="0" applyFont="1" applyBorder="1" applyAlignment="1">
      <alignment horizontal="distributed" vertical="center" indent="1"/>
    </xf>
    <xf numFmtId="0" fontId="2" fillId="0" borderId="1" xfId="0" applyFont="1" applyBorder="1">
      <alignment vertical="center"/>
    </xf>
    <xf numFmtId="0" fontId="2" fillId="0" borderId="2" xfId="0" applyFont="1" applyBorder="1" applyAlignment="1">
      <alignment horizontal="distributed" vertical="center" indent="1"/>
    </xf>
    <xf numFmtId="0" fontId="2" fillId="0" borderId="2" xfId="0" applyFont="1" applyBorder="1">
      <alignment vertical="center"/>
    </xf>
    <xf numFmtId="0" fontId="2" fillId="0" borderId="3" xfId="0" applyFont="1" applyBorder="1" applyAlignment="1">
      <alignment horizontal="distributed" vertical="distributed" indent="1"/>
    </xf>
    <xf numFmtId="0" fontId="2" fillId="0" borderId="3" xfId="0" applyFont="1" applyBorder="1" applyAlignment="1">
      <alignment horizontal="distributed" vertical="center" indent="1"/>
    </xf>
    <xf numFmtId="0" fontId="2" fillId="0" borderId="3" xfId="0" applyFont="1" applyBorder="1" applyAlignment="1">
      <alignment horizontal="center" vertical="center"/>
    </xf>
    <xf numFmtId="0" fontId="2" fillId="0" borderId="3" xfId="0" applyFont="1" applyBorder="1">
      <alignment vertical="center"/>
    </xf>
    <xf numFmtId="5" fontId="2" fillId="0" borderId="9" xfId="0" applyNumberFormat="1" applyFont="1" applyBorder="1">
      <alignment vertical="center"/>
    </xf>
    <xf numFmtId="176" fontId="2" fillId="0" borderId="3" xfId="0" applyNumberFormat="1" applyFont="1" applyBorder="1">
      <alignment vertical="center"/>
    </xf>
    <xf numFmtId="176" fontId="2" fillId="0" borderId="4" xfId="0" applyNumberFormat="1" applyFont="1" applyBorder="1">
      <alignment vertical="center"/>
    </xf>
    <xf numFmtId="177" fontId="2" fillId="0" borderId="0" xfId="0" applyNumberFormat="1" applyFont="1" applyAlignment="1">
      <alignment horizontal="right"/>
    </xf>
    <xf numFmtId="0" fontId="2" fillId="0" borderId="10" xfId="0" applyFont="1" applyBorder="1" applyAlignment="1">
      <alignment horizontal="left" vertical="center" indent="1"/>
    </xf>
    <xf numFmtId="0" fontId="2" fillId="0" borderId="11" xfId="0" applyFont="1" applyBorder="1" applyAlignment="1">
      <alignment horizontal="distributed" vertical="distributed" indent="1"/>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left" vertical="center" indent="1"/>
    </xf>
    <xf numFmtId="0" fontId="2" fillId="0" borderId="13" xfId="0" applyFont="1" applyBorder="1" applyAlignment="1">
      <alignment horizontal="right" vertical="center"/>
    </xf>
    <xf numFmtId="176" fontId="2" fillId="0" borderId="14" xfId="0" applyNumberFormat="1" applyFont="1" applyBorder="1">
      <alignment vertical="center"/>
    </xf>
    <xf numFmtId="5" fontId="2" fillId="0" borderId="0" xfId="0" applyNumberFormat="1" applyFont="1">
      <alignment vertical="center"/>
    </xf>
    <xf numFmtId="0" fontId="2" fillId="0" borderId="16" xfId="0" applyFont="1" applyBorder="1" applyAlignment="1">
      <alignment horizontal="distributed" vertical="distributed" indent="1"/>
    </xf>
    <xf numFmtId="0" fontId="2" fillId="0" borderId="16" xfId="0" applyFont="1" applyBorder="1" applyAlignment="1">
      <alignment horizontal="distributed" vertical="center" indent="1"/>
    </xf>
    <xf numFmtId="0" fontId="2" fillId="0" borderId="16" xfId="0" applyFont="1" applyBorder="1">
      <alignment vertical="center"/>
    </xf>
    <xf numFmtId="0" fontId="2" fillId="0" borderId="15" xfId="0" applyFont="1" applyBorder="1">
      <alignment vertical="center"/>
    </xf>
    <xf numFmtId="0" fontId="2" fillId="0" borderId="17" xfId="0" applyFont="1" applyBorder="1">
      <alignment vertical="center"/>
    </xf>
    <xf numFmtId="5" fontId="2" fillId="0" borderId="3" xfId="0" applyNumberFormat="1"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176" fontId="2" fillId="0" borderId="20" xfId="0" applyNumberFormat="1" applyFont="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176" fontId="2" fillId="0" borderId="23" xfId="0" applyNumberFormat="1" applyFont="1" applyBorder="1">
      <alignment vertical="center"/>
    </xf>
    <xf numFmtId="0" fontId="2" fillId="0" borderId="24" xfId="0" applyFont="1" applyBorder="1">
      <alignment vertical="center"/>
    </xf>
    <xf numFmtId="0" fontId="2" fillId="0" borderId="25" xfId="0" applyFont="1" applyBorder="1" applyAlignment="1">
      <alignment horizontal="center" vertical="center"/>
    </xf>
    <xf numFmtId="176" fontId="2" fillId="0" borderId="26" xfId="0" applyNumberFormat="1" applyFont="1" applyBorder="1">
      <alignment vertical="center"/>
    </xf>
    <xf numFmtId="0" fontId="2" fillId="0" borderId="4" xfId="0" applyFont="1" applyBorder="1" applyAlignment="1">
      <alignment horizontal="center" vertical="distributed"/>
    </xf>
    <xf numFmtId="0" fontId="2" fillId="0" borderId="5" xfId="0" applyFont="1" applyBorder="1" applyAlignment="1">
      <alignment horizontal="center" vertical="distributed"/>
    </xf>
    <xf numFmtId="0" fontId="2" fillId="0" borderId="6" xfId="0" applyFont="1" applyBorder="1" applyAlignment="1">
      <alignment horizontal="center" vertical="distributed"/>
    </xf>
    <xf numFmtId="0" fontId="2" fillId="0" borderId="3" xfId="0" applyFont="1" applyBorder="1" applyAlignment="1">
      <alignment vertical="center" wrapText="1"/>
    </xf>
    <xf numFmtId="0" fontId="2" fillId="0" borderId="3" xfId="0" applyFont="1" applyBorder="1">
      <alignment vertical="center"/>
    </xf>
    <xf numFmtId="0" fontId="6" fillId="0" borderId="18" xfId="0" applyFont="1" applyBorder="1" applyAlignment="1">
      <alignment wrapText="1"/>
    </xf>
    <xf numFmtId="0" fontId="6" fillId="0" borderId="19" xfId="0" applyFont="1" applyBorder="1" applyAlignment="1"/>
    <xf numFmtId="0" fontId="6" fillId="0" borderId="21" xfId="0" applyFont="1" applyBorder="1" applyAlignment="1">
      <alignment wrapText="1"/>
    </xf>
    <xf numFmtId="0" fontId="6" fillId="0" borderId="22" xfId="0" applyFont="1" applyBorder="1" applyAlignment="1"/>
    <xf numFmtId="0" fontId="2" fillId="0" borderId="13" xfId="0" applyFont="1" applyBorder="1">
      <alignment vertical="center"/>
    </xf>
    <xf numFmtId="0" fontId="2" fillId="0" borderId="14"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xf>
    <xf numFmtId="0" fontId="2" fillId="0" borderId="3" xfId="0" applyFont="1" applyBorder="1" applyAlignment="1">
      <alignment horizontal="distributed" vertical="distributed" indent="1"/>
    </xf>
    <xf numFmtId="0" fontId="2" fillId="0" borderId="3" xfId="0" applyFont="1" applyBorder="1" applyAlignment="1">
      <alignment horizontal="distributed" vertical="center" wrapText="1" indent="1"/>
    </xf>
    <xf numFmtId="0" fontId="2" fillId="0" borderId="3" xfId="0" applyFont="1" applyBorder="1" applyAlignment="1">
      <alignment horizontal="distributed" vertical="center" indent="1"/>
    </xf>
    <xf numFmtId="0" fontId="2" fillId="0" borderId="3" xfId="0" applyFont="1" applyBorder="1" applyAlignment="1">
      <alignment horizontal="left" vertical="center" indent="1"/>
    </xf>
    <xf numFmtId="0" fontId="2" fillId="0" borderId="4"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24" xfId="0" applyFont="1" applyBorder="1" applyAlignment="1">
      <alignment wrapText="1"/>
    </xf>
    <xf numFmtId="0" fontId="6" fillId="0" borderId="25" xfId="0" applyFont="1" applyBorder="1" applyAlignment="1"/>
  </cellXfs>
  <cellStyles count="1">
    <cellStyle name="標準" xfId="0" builtinId="0"/>
  </cellStyles>
  <dxfs count="3">
    <dxf>
      <font>
        <color theme="0"/>
      </font>
    </dxf>
    <dxf>
      <font>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91440</xdr:colOff>
          <xdr:row>3</xdr:row>
          <xdr:rowOff>7620</xdr:rowOff>
        </xdr:from>
        <xdr:to>
          <xdr:col>6</xdr:col>
          <xdr:colOff>906780</xdr:colOff>
          <xdr:row>3</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会議・行事・視察等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xdr:row>
          <xdr:rowOff>220980</xdr:rowOff>
        </xdr:from>
        <xdr:to>
          <xdr:col>6</xdr:col>
          <xdr:colOff>975360</xdr:colOff>
          <xdr:row>3</xdr:row>
          <xdr:rowOff>449580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大会審判・競技役員等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xdr:row>
          <xdr:rowOff>396240</xdr:rowOff>
        </xdr:from>
        <xdr:to>
          <xdr:col>6</xdr:col>
          <xdr:colOff>807720</xdr:colOff>
          <xdr:row>4</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大会監督・コーチ等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22860</xdr:rowOff>
        </xdr:from>
        <xdr:to>
          <xdr:col>2</xdr:col>
          <xdr:colOff>7620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自家用車等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9</xdr:row>
          <xdr:rowOff>15240</xdr:rowOff>
        </xdr:from>
        <xdr:to>
          <xdr:col>2</xdr:col>
          <xdr:colOff>1402080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公共交通（電車・バス）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1569720</xdr:colOff>
          <xdr:row>9</xdr:row>
          <xdr:rowOff>7620</xdr:rowOff>
        </xdr:from>
        <xdr:to>
          <xdr:col>3</xdr:col>
          <xdr:colOff>601980</xdr:colOff>
          <xdr:row>9</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私有車同乗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22860</xdr:rowOff>
        </xdr:from>
        <xdr:to>
          <xdr:col>6</xdr:col>
          <xdr:colOff>1402080</xdr:colOff>
          <xdr:row>9</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その他（借り上げバス等）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9</xdr:row>
          <xdr:rowOff>7620</xdr:rowOff>
        </xdr:from>
        <xdr:to>
          <xdr:col>5</xdr:col>
          <xdr:colOff>365760</xdr:colOff>
          <xdr:row>9</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徒歩・自転車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24</xdr:row>
          <xdr:rowOff>0</xdr:rowOff>
        </xdr:from>
        <xdr:to>
          <xdr:col>3</xdr:col>
          <xdr:colOff>579120</xdr:colOff>
          <xdr:row>25</xdr:row>
          <xdr:rowOff>15240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チェックしたら以下記入不要です</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asahiro Ai" id="{BF5ACE26-D6BE-4752-8321-D50BA132F5A0}" userId="dceb105ecf677bf5"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5-01-21T11:35:39.94" personId="{BF5ACE26-D6BE-4752-8321-D50BA132F5A0}" id="{B3F3B7CE-15FF-49FB-824C-E46AB43C9992}">
    <text>PC入力の場合、半角英数で「月/日」と入力すれば、年月日が表示されます。</text>
  </threadedComment>
  <threadedComment ref="B4" dT="2025-02-13T00:25:01.82" personId="{BF5ACE26-D6BE-4752-8321-D50BA132F5A0}" id="{60AE3714-271F-4C88-B453-9033D7E4977E}">
    <text>大会・行事・会議等の名称を入力してください</text>
  </threadedComment>
  <threadedComment ref="F4" dT="2025-02-13T00:13:25.88" personId="{BF5ACE26-D6BE-4752-8321-D50BA132F5A0}" id="{88BDDA8E-C74E-4054-95F7-AB766A5D1489}">
    <text>予算科目の関係です。必ずチェックしてください。</text>
  </threadedComment>
  <threadedComment ref="B5" dT="2025-02-01T00:22:10.96" personId="{BF5ACE26-D6BE-4752-8321-D50BA132F5A0}" id="{03F904EC-E2C1-4677-B6D9-3255CEBFDDDA}">
    <text>交通事情や業務内容により前泊が必要な場合は日当を支給します。</text>
  </threadedComment>
  <threadedComment ref="E12" dT="2025-03-11T00:09:18.81" personId="{BF5ACE26-D6BE-4752-8321-D50BA132F5A0}" id="{99C7EBED-C497-4D28-B259-653E6E683325}">
    <text>半角数字で入力してください。</text>
  </threadedComment>
  <threadedComment ref="G12" dT="2025-03-11T00:08:46.58" personId="{BF5ACE26-D6BE-4752-8321-D50BA132F5A0}" id="{95456639-E52D-4FEA-AF7C-6F3CFC8241B4}">
    <text>日数を入力すると自動計算します。</text>
  </threadedComment>
  <threadedComment ref="E13" dT="2025-03-11T00:09:26.19" personId="{BF5ACE26-D6BE-4752-8321-D50BA132F5A0}" id="{DBE9449C-A7EC-4B7B-A790-F1DF50C17957}">
    <text>半角数字で入力してください。</text>
  </threadedComment>
  <threadedComment ref="G13" dT="2025-03-11T00:08:34.90" personId="{BF5ACE26-D6BE-4752-8321-D50BA132F5A0}" id="{157F692B-35D0-44E8-9562-FB587B67B4B2}">
    <text>日数を入力すると自動計算します。</text>
  </threadedComment>
  <threadedComment ref="E14" dT="2025-03-11T00:09:33.75" personId="{BF5ACE26-D6BE-4752-8321-D50BA132F5A0}" id="{89D9ED01-06FD-4542-B96B-9FB516AB066E}">
    <text>半角数字で入力してください。</text>
  </threadedComment>
  <threadedComment ref="G14" dT="2025-01-25T05:29:20.19" personId="{BF5ACE26-D6BE-4752-8321-D50BA132F5A0}" id="{4862ED40-DFB5-419F-B2C4-72BB3FE220DC}">
    <text>日数を入力すると自動計算します。</text>
  </threadedComment>
  <threadedComment ref="E15" dT="2025-03-11T00:09:46.74" personId="{BF5ACE26-D6BE-4752-8321-D50BA132F5A0}" id="{AC2C6AB8-74B4-4BC1-81F8-C1D02995BE64}">
    <text>半角数字で入力してください。</text>
  </threadedComment>
  <threadedComment ref="G15" dT="2025-02-18T08:17:52.18" personId="{BF5ACE26-D6BE-4752-8321-D50BA132F5A0}" id="{04638E6D-E0A4-4192-A478-1457A1D1DAF2}">
    <text>日数を入力すると自動計算します。</text>
  </threadedComment>
  <threadedComment ref="C16" dT="2025-03-11T00:25:51.03" personId="{BF5ACE26-D6BE-4752-8321-D50BA132F5A0}" id="{3D18F558-106C-4005-BBDD-59FCCF55DFFC}">
    <text>県内出張の場合は適用しません。
（日当に交通費が含まれます）</text>
  </threadedComment>
  <threadedComment ref="E16" dT="2025-03-11T00:09:53.78" personId="{BF5ACE26-D6BE-4752-8321-D50BA132F5A0}" id="{B9470718-20AA-4662-A1D0-25ECC124EEB7}">
    <text>半角数字で入力してください。</text>
  </threadedComment>
  <threadedComment ref="G16" dT="2025-01-25T05:30:01.10" personId="{BF5ACE26-D6BE-4752-8321-D50BA132F5A0}" id="{C2D0F27A-4357-42B7-B0E2-A1FA47DF33ED}">
    <text>キロ数を入力すると自動計算します。</text>
  </threadedComment>
  <threadedComment ref="G17" dT="2025-03-11T00:27:48.99" personId="{BF5ACE26-D6BE-4752-8321-D50BA132F5A0}" id="{E1C79F87-F6C3-43F2-85BB-E0B8214C3928}">
    <text>半角数字で入力してください。</text>
  </threadedComment>
  <threadedComment ref="G18" dT="2025-03-11T00:27:56.17" personId="{BF5ACE26-D6BE-4752-8321-D50BA132F5A0}" id="{B79F0E46-601E-4956-B8E9-51C449EEE9B1}">
    <text>半角数字で入力してください。</text>
  </threadedComment>
  <threadedComment ref="G19" dT="2025-03-11T00:28:04.69" personId="{BF5ACE26-D6BE-4752-8321-D50BA132F5A0}" id="{7905BA2F-A9BC-4E61-B4AF-DBF09E0A3080}">
    <text>半角数字で入力してください。</text>
  </threadedComment>
  <threadedComment ref="G20" dT="2025-03-11T00:28:12.82" personId="{BF5ACE26-D6BE-4752-8321-D50BA132F5A0}" id="{075E1C49-042E-458D-BFFC-6644B02C9BDE}">
    <text>半角数字で入力してください。</text>
  </threadedComment>
  <threadedComment ref="G21" dT="2025-03-11T00:28:28.24" personId="{BF5ACE26-D6BE-4752-8321-D50BA132F5A0}" id="{60937533-053B-4E76-94A2-2A4B0CA06532}">
    <text>半角数字で入力してください。</text>
  </threadedComment>
  <threadedComment ref="G22" dT="2025-03-11T00:28:41.05" personId="{BF5ACE26-D6BE-4752-8321-D50BA132F5A0}" id="{76726595-5317-49C1-A089-5684BC9EDC92}">
    <text>半角数字で入力してください。</text>
  </threadedComment>
  <threadedComment ref="G23" dT="2025-01-25T05:30:56.21" personId="{BF5ACE26-D6BE-4752-8321-D50BA132F5A0}" id="{B7FEDB0B-1049-49EC-9919-E1A2EDA5CCF7}">
    <text>PC入力の場合、自動計算されます</text>
  </threadedComment>
  <threadedComment ref="G27" dT="2025-02-10T14:23:25.42" personId="{BF5ACE26-D6BE-4752-8321-D50BA132F5A0}" id="{0E45A50C-8FC9-4711-B1D1-506391296DBB}">
    <text>カタカナ</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ADB0-B548-473C-B7A7-AE16D9BB62C5}">
  <dimension ref="A1:H30"/>
  <sheetViews>
    <sheetView tabSelected="1" workbookViewId="0">
      <selection activeCell="E1" sqref="E1"/>
    </sheetView>
  </sheetViews>
  <sheetFormatPr defaultRowHeight="16.2" x14ac:dyDescent="0.45"/>
  <cols>
    <col min="1" max="1" width="11.69921875" style="3" bestFit="1" customWidth="1"/>
    <col min="2" max="2" width="13.69921875" style="4" bestFit="1" customWidth="1"/>
    <col min="3" max="3" width="25.296875" style="2" customWidth="1"/>
    <col min="4" max="4" width="8.09765625" style="2" customWidth="1"/>
    <col min="5" max="5" width="7.3984375" style="2" customWidth="1"/>
    <col min="6" max="6" width="5.796875" style="2" customWidth="1"/>
    <col min="7" max="7" width="19.5" style="2" customWidth="1"/>
    <col min="8" max="16384" width="8.796875" style="2"/>
  </cols>
  <sheetData>
    <row r="1" spans="1:8" ht="28.8" x14ac:dyDescent="0.4">
      <c r="A1" s="57" t="s">
        <v>37</v>
      </c>
      <c r="B1" s="57"/>
      <c r="C1" s="57"/>
      <c r="D1" s="1"/>
      <c r="G1" s="16" t="s">
        <v>24</v>
      </c>
    </row>
    <row r="3" spans="1:8" ht="36" customHeight="1" x14ac:dyDescent="0.45">
      <c r="A3" s="9" t="s">
        <v>0</v>
      </c>
      <c r="B3" s="10" t="s">
        <v>23</v>
      </c>
      <c r="C3" s="53"/>
      <c r="D3" s="53"/>
      <c r="E3" s="53"/>
      <c r="F3" s="53"/>
      <c r="G3" s="53"/>
    </row>
    <row r="4" spans="1:8" ht="50.4" customHeight="1" x14ac:dyDescent="0.45">
      <c r="A4" s="9" t="s">
        <v>1</v>
      </c>
      <c r="B4" s="53"/>
      <c r="C4" s="53"/>
      <c r="D4" s="53"/>
      <c r="E4" s="53"/>
      <c r="F4" s="44"/>
      <c r="G4" s="44"/>
    </row>
    <row r="5" spans="1:8" ht="24" customHeight="1" x14ac:dyDescent="0.45">
      <c r="A5" s="58" t="s">
        <v>2</v>
      </c>
      <c r="B5" s="44" t="s">
        <v>29</v>
      </c>
      <c r="C5" s="44"/>
      <c r="D5" s="44"/>
      <c r="E5" s="44"/>
      <c r="F5" s="20"/>
      <c r="G5" s="21" t="s">
        <v>3</v>
      </c>
    </row>
    <row r="6" spans="1:8" ht="24" customHeight="1" x14ac:dyDescent="0.45">
      <c r="A6" s="58"/>
      <c r="B6" s="44" t="s">
        <v>30</v>
      </c>
      <c r="C6" s="44"/>
      <c r="D6" s="44"/>
      <c r="E6" s="44"/>
      <c r="F6" s="20"/>
      <c r="G6" s="21" t="s">
        <v>4</v>
      </c>
    </row>
    <row r="7" spans="1:8" ht="21" customHeight="1" x14ac:dyDescent="0.45">
      <c r="A7" s="9" t="s">
        <v>5</v>
      </c>
      <c r="B7" s="10" t="s">
        <v>6</v>
      </c>
      <c r="C7" s="49"/>
      <c r="D7" s="50"/>
      <c r="E7" s="51" t="s">
        <v>38</v>
      </c>
      <c r="F7" s="52"/>
      <c r="G7" s="12"/>
    </row>
    <row r="8" spans="1:8" ht="21" customHeight="1" x14ac:dyDescent="0.45">
      <c r="A8" s="9" t="s">
        <v>7</v>
      </c>
      <c r="B8" s="10" t="s">
        <v>8</v>
      </c>
      <c r="C8" s="49"/>
      <c r="D8" s="50"/>
      <c r="E8" s="51" t="s">
        <v>38</v>
      </c>
      <c r="F8" s="52"/>
      <c r="G8" s="12"/>
    </row>
    <row r="9" spans="1:8" ht="21" customHeight="1" x14ac:dyDescent="0.45">
      <c r="A9" s="9" t="s">
        <v>9</v>
      </c>
      <c r="B9" s="10" t="s">
        <v>8</v>
      </c>
      <c r="C9" s="49"/>
      <c r="D9" s="50"/>
      <c r="E9" s="51" t="s">
        <v>38</v>
      </c>
      <c r="F9" s="52"/>
      <c r="G9" s="12"/>
    </row>
    <row r="10" spans="1:8" ht="21" customHeight="1" x14ac:dyDescent="0.45">
      <c r="A10" s="9" t="s">
        <v>10</v>
      </c>
      <c r="B10" s="44"/>
      <c r="C10" s="44"/>
      <c r="D10" s="44"/>
      <c r="E10" s="44"/>
      <c r="F10" s="44"/>
      <c r="G10" s="44"/>
    </row>
    <row r="11" spans="1:8" ht="21" customHeight="1" x14ac:dyDescent="0.45">
      <c r="A11" s="9"/>
      <c r="B11" s="10" t="s">
        <v>11</v>
      </c>
      <c r="C11" s="53" t="s">
        <v>26</v>
      </c>
      <c r="D11" s="53"/>
      <c r="E11" s="53"/>
      <c r="F11" s="53"/>
      <c r="G11" s="11" t="s">
        <v>27</v>
      </c>
    </row>
    <row r="12" spans="1:8" ht="18" customHeight="1" x14ac:dyDescent="0.4">
      <c r="A12" s="40" t="s">
        <v>51</v>
      </c>
      <c r="B12" s="54" t="s">
        <v>45</v>
      </c>
      <c r="C12" s="45" t="s">
        <v>47</v>
      </c>
      <c r="D12" s="46"/>
      <c r="E12" s="31"/>
      <c r="F12" s="32" t="s">
        <v>4</v>
      </c>
      <c r="G12" s="33">
        <f>E12*4000</f>
        <v>0</v>
      </c>
    </row>
    <row r="13" spans="1:8" ht="18" customHeight="1" x14ac:dyDescent="0.4">
      <c r="A13" s="41"/>
      <c r="B13" s="55"/>
      <c r="C13" s="47" t="s">
        <v>48</v>
      </c>
      <c r="D13" s="48"/>
      <c r="E13" s="34"/>
      <c r="F13" s="35" t="s">
        <v>4</v>
      </c>
      <c r="G13" s="36">
        <f>E13*3000</f>
        <v>0</v>
      </c>
    </row>
    <row r="14" spans="1:8" ht="18" customHeight="1" x14ac:dyDescent="0.4">
      <c r="A14" s="41"/>
      <c r="B14" s="55"/>
      <c r="C14" s="47" t="s">
        <v>49</v>
      </c>
      <c r="D14" s="48"/>
      <c r="E14" s="34"/>
      <c r="F14" s="35" t="s">
        <v>4</v>
      </c>
      <c r="G14" s="36">
        <f>E14*2000</f>
        <v>0</v>
      </c>
      <c r="H14" s="2" t="s">
        <v>46</v>
      </c>
    </row>
    <row r="15" spans="1:8" ht="18" customHeight="1" x14ac:dyDescent="0.4">
      <c r="A15" s="41"/>
      <c r="B15" s="56"/>
      <c r="C15" s="65" t="s">
        <v>50</v>
      </c>
      <c r="D15" s="66"/>
      <c r="E15" s="37"/>
      <c r="F15" s="38" t="s">
        <v>4</v>
      </c>
      <c r="G15" s="39">
        <f>E15*1000</f>
        <v>0</v>
      </c>
    </row>
    <row r="16" spans="1:8" ht="36" customHeight="1" x14ac:dyDescent="0.45">
      <c r="A16" s="41"/>
      <c r="B16" s="10" t="s">
        <v>12</v>
      </c>
      <c r="C16" s="53" t="s">
        <v>25</v>
      </c>
      <c r="D16" s="53"/>
      <c r="E16" s="20"/>
      <c r="F16" s="21" t="s">
        <v>13</v>
      </c>
      <c r="G16" s="14">
        <f>E16*15</f>
        <v>0</v>
      </c>
    </row>
    <row r="17" spans="1:7" ht="36" customHeight="1" x14ac:dyDescent="0.45">
      <c r="A17" s="41"/>
      <c r="B17" s="10" t="s">
        <v>14</v>
      </c>
      <c r="C17" s="43" t="s">
        <v>32</v>
      </c>
      <c r="D17" s="43"/>
      <c r="E17" s="43"/>
      <c r="F17" s="43"/>
      <c r="G17" s="14"/>
    </row>
    <row r="18" spans="1:7" ht="36" customHeight="1" x14ac:dyDescent="0.45">
      <c r="A18" s="41"/>
      <c r="B18" s="10" t="s">
        <v>15</v>
      </c>
      <c r="C18" s="43" t="s">
        <v>33</v>
      </c>
      <c r="D18" s="44"/>
      <c r="E18" s="44"/>
      <c r="F18" s="44"/>
      <c r="G18" s="14"/>
    </row>
    <row r="19" spans="1:7" ht="36" customHeight="1" x14ac:dyDescent="0.45">
      <c r="A19" s="41"/>
      <c r="B19" s="10" t="s">
        <v>16</v>
      </c>
      <c r="C19" s="43" t="s">
        <v>34</v>
      </c>
      <c r="D19" s="44"/>
      <c r="E19" s="44"/>
      <c r="F19" s="44"/>
      <c r="G19" s="14"/>
    </row>
    <row r="20" spans="1:7" ht="36" customHeight="1" x14ac:dyDescent="0.45">
      <c r="A20" s="41"/>
      <c r="B20" s="10" t="s">
        <v>17</v>
      </c>
      <c r="C20" s="43" t="s">
        <v>35</v>
      </c>
      <c r="D20" s="44"/>
      <c r="E20" s="44"/>
      <c r="F20" s="44"/>
      <c r="G20" s="14"/>
    </row>
    <row r="21" spans="1:7" ht="36" customHeight="1" x14ac:dyDescent="0.45">
      <c r="A21" s="42"/>
      <c r="B21" s="10" t="s">
        <v>20</v>
      </c>
      <c r="C21" s="12" t="s">
        <v>21</v>
      </c>
      <c r="D21" s="12"/>
      <c r="E21" s="12"/>
      <c r="F21" s="22" t="s">
        <v>22</v>
      </c>
      <c r="G21" s="23"/>
    </row>
    <row r="22" spans="1:7" ht="36" customHeight="1" thickBot="1" x14ac:dyDescent="0.5">
      <c r="A22" s="9" t="s">
        <v>18</v>
      </c>
      <c r="B22" s="10" t="s">
        <v>19</v>
      </c>
      <c r="C22" s="43" t="s">
        <v>36</v>
      </c>
      <c r="D22" s="44"/>
      <c r="E22" s="62"/>
      <c r="F22" s="62"/>
      <c r="G22" s="15"/>
    </row>
    <row r="23" spans="1:7" ht="36" customHeight="1" thickTop="1" thickBot="1" x14ac:dyDescent="0.5">
      <c r="A23" s="25"/>
      <c r="B23" s="26"/>
      <c r="C23" s="27"/>
      <c r="D23" s="28"/>
      <c r="E23" s="63" t="s">
        <v>28</v>
      </c>
      <c r="F23" s="64"/>
      <c r="G23" s="13">
        <f>SUM(G12:G20,G22)-G21</f>
        <v>0</v>
      </c>
    </row>
    <row r="24" spans="1:7" ht="7.8" customHeight="1" thickTop="1" x14ac:dyDescent="0.45">
      <c r="E24" s="1"/>
      <c r="F24" s="1"/>
      <c r="G24" s="24"/>
    </row>
    <row r="25" spans="1:7" ht="18" customHeight="1" x14ac:dyDescent="0.45">
      <c r="A25" s="59" t="s">
        <v>44</v>
      </c>
      <c r="B25" s="61" t="s">
        <v>39</v>
      </c>
      <c r="C25" s="61"/>
      <c r="D25" s="61"/>
      <c r="E25" s="61"/>
      <c r="F25" s="61"/>
      <c r="G25" s="61"/>
    </row>
    <row r="26" spans="1:7" ht="18" customHeight="1" x14ac:dyDescent="0.45">
      <c r="A26" s="60"/>
      <c r="B26" s="10" t="s">
        <v>40</v>
      </c>
      <c r="C26" s="53"/>
      <c r="D26" s="53"/>
      <c r="E26" s="60" t="s">
        <v>41</v>
      </c>
      <c r="F26" s="60"/>
      <c r="G26" s="30"/>
    </row>
    <row r="27" spans="1:7" ht="18" customHeight="1" x14ac:dyDescent="0.45">
      <c r="A27" s="60"/>
      <c r="B27" s="10" t="s">
        <v>42</v>
      </c>
      <c r="C27" s="53"/>
      <c r="D27" s="53"/>
      <c r="E27" s="60" t="s">
        <v>43</v>
      </c>
      <c r="F27" s="60"/>
      <c r="G27" s="30"/>
    </row>
    <row r="28" spans="1:7" ht="7.8" customHeight="1" thickBot="1" x14ac:dyDescent="0.5">
      <c r="E28" s="1"/>
      <c r="F28" s="1"/>
      <c r="G28" s="24"/>
    </row>
    <row r="29" spans="1:7" ht="16.2" customHeight="1" x14ac:dyDescent="0.45">
      <c r="A29" s="17" t="s">
        <v>31</v>
      </c>
      <c r="B29" s="7"/>
      <c r="C29" s="8"/>
      <c r="D29" s="8"/>
      <c r="E29" s="8"/>
      <c r="F29" s="8"/>
      <c r="G29" s="29"/>
    </row>
    <row r="30" spans="1:7" ht="25.2" customHeight="1" thickBot="1" x14ac:dyDescent="0.5">
      <c r="A30" s="18"/>
      <c r="B30" s="5"/>
      <c r="C30" s="6"/>
      <c r="D30" s="6"/>
      <c r="E30" s="6"/>
      <c r="F30" s="6"/>
      <c r="G30" s="19"/>
    </row>
  </sheetData>
  <mergeCells count="34">
    <mergeCell ref="A25:A27"/>
    <mergeCell ref="B25:G25"/>
    <mergeCell ref="E9:F9"/>
    <mergeCell ref="E26:F26"/>
    <mergeCell ref="E27:F27"/>
    <mergeCell ref="C26:D26"/>
    <mergeCell ref="C27:D27"/>
    <mergeCell ref="C22:F22"/>
    <mergeCell ref="E23:F23"/>
    <mergeCell ref="C15:D15"/>
    <mergeCell ref="C19:F19"/>
    <mergeCell ref="C20:F20"/>
    <mergeCell ref="C11:F11"/>
    <mergeCell ref="C16:D16"/>
    <mergeCell ref="B10:G10"/>
    <mergeCell ref="A1:C1"/>
    <mergeCell ref="B5:E5"/>
    <mergeCell ref="B6:E6"/>
    <mergeCell ref="C3:G3"/>
    <mergeCell ref="F4:G4"/>
    <mergeCell ref="A5:A6"/>
    <mergeCell ref="C8:D8"/>
    <mergeCell ref="E8:F8"/>
    <mergeCell ref="C9:D9"/>
    <mergeCell ref="B4:E4"/>
    <mergeCell ref="B12:B15"/>
    <mergeCell ref="C7:D7"/>
    <mergeCell ref="E7:F7"/>
    <mergeCell ref="A12:A21"/>
    <mergeCell ref="C17:F17"/>
    <mergeCell ref="C18:F18"/>
    <mergeCell ref="C12:D12"/>
    <mergeCell ref="C13:D13"/>
    <mergeCell ref="C14:D14"/>
  </mergeCells>
  <phoneticPr fontId="1"/>
  <conditionalFormatting sqref="G12:G16">
    <cfRule type="cellIs" dxfId="2" priority="1" operator="equal">
      <formula>0</formula>
    </cfRule>
  </conditionalFormatting>
  <conditionalFormatting sqref="G16">
    <cfRule type="cellIs" dxfId="1" priority="4" operator="equal">
      <formula>0</formula>
    </cfRule>
  </conditionalFormatting>
  <conditionalFormatting sqref="G23:G24 G26:G28">
    <cfRule type="cellIs" dxfId="0" priority="3" operator="equal">
      <formula>0</formula>
    </cfRule>
  </conditionalFormatting>
  <pageMargins left="0.23622047244094491" right="0.23622047244094491" top="0.35433070866141736" bottom="0.35433070866141736" header="0.31496062992125984"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91440</xdr:colOff>
                    <xdr:row>3</xdr:row>
                    <xdr:rowOff>7620</xdr:rowOff>
                  </from>
                  <to>
                    <xdr:col>6</xdr:col>
                    <xdr:colOff>906780</xdr:colOff>
                    <xdr:row>3</xdr:row>
                    <xdr:rowOff>236220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91440</xdr:colOff>
                    <xdr:row>3</xdr:row>
                    <xdr:rowOff>220980</xdr:rowOff>
                  </from>
                  <to>
                    <xdr:col>6</xdr:col>
                    <xdr:colOff>975360</xdr:colOff>
                    <xdr:row>3</xdr:row>
                    <xdr:rowOff>449580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99060</xdr:colOff>
                    <xdr:row>3</xdr:row>
                    <xdr:rowOff>396240</xdr:rowOff>
                  </from>
                  <to>
                    <xdr:col>6</xdr:col>
                    <xdr:colOff>807720</xdr:colOff>
                    <xdr:row>4</xdr:row>
                    <xdr:rowOff>15240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91440</xdr:colOff>
                    <xdr:row>9</xdr:row>
                    <xdr:rowOff>22860</xdr:rowOff>
                  </from>
                  <to>
                    <xdr:col>2</xdr:col>
                    <xdr:colOff>7620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22860</xdr:colOff>
                    <xdr:row>9</xdr:row>
                    <xdr:rowOff>15240</xdr:rowOff>
                  </from>
                  <to>
                    <xdr:col>2</xdr:col>
                    <xdr:colOff>1402080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1569720</xdr:colOff>
                    <xdr:row>9</xdr:row>
                    <xdr:rowOff>7620</xdr:rowOff>
                  </from>
                  <to>
                    <xdr:col>3</xdr:col>
                    <xdr:colOff>601980</xdr:colOff>
                    <xdr:row>9</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426720</xdr:colOff>
                    <xdr:row>9</xdr:row>
                    <xdr:rowOff>22860</xdr:rowOff>
                  </from>
                  <to>
                    <xdr:col>6</xdr:col>
                    <xdr:colOff>1402080</xdr:colOff>
                    <xdr:row>9</xdr:row>
                    <xdr:rowOff>259080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579120</xdr:colOff>
                    <xdr:row>9</xdr:row>
                    <xdr:rowOff>7620</xdr:rowOff>
                  </from>
                  <to>
                    <xdr:col>5</xdr:col>
                    <xdr:colOff>365760</xdr:colOff>
                    <xdr:row>9</xdr:row>
                    <xdr:rowOff>251460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762000</xdr:colOff>
                    <xdr:row>24</xdr:row>
                    <xdr:rowOff>0</xdr:rowOff>
                  </from>
                  <to>
                    <xdr:col>3</xdr:col>
                    <xdr:colOff>579120</xdr:colOff>
                    <xdr:row>25</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Ai</dc:creator>
  <cp:lastModifiedBy>Masahiro Ai</cp:lastModifiedBy>
  <cp:lastPrinted>2025-03-11T00:20:46Z</cp:lastPrinted>
  <dcterms:created xsi:type="dcterms:W3CDTF">2025-01-20T00:57:07Z</dcterms:created>
  <dcterms:modified xsi:type="dcterms:W3CDTF">2025-03-30T02:09:01Z</dcterms:modified>
</cp:coreProperties>
</file>